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xr:revisionPtr revIDLastSave="0" documentId="13_ncr:1000001_{2A9D8861-6656-FA49-884D-CCBA4B419856}" xr6:coauthVersionLast="47" xr6:coauthVersionMax="47" xr10:uidLastSave="{00000000-0000-0000-0000-000000000000}"/>
  <bookViews>
    <workbookView xWindow="360" yWindow="15" windowWidth="19425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B195" i="1"/>
  <c r="A195" i="1"/>
  <c r="L194" i="1"/>
  <c r="J194" i="1"/>
  <c r="I194" i="1"/>
  <c r="H194" i="1"/>
  <c r="G194" i="1"/>
  <c r="F194" i="1"/>
  <c r="B185" i="1"/>
  <c r="A185" i="1"/>
  <c r="L184" i="1"/>
  <c r="L19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I176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I146" i="1"/>
  <c r="I157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I127" i="1"/>
  <c r="H127" i="1"/>
  <c r="G127" i="1"/>
  <c r="G138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I108" i="1"/>
  <c r="I119" i="1"/>
  <c r="H108" i="1"/>
  <c r="G108" i="1"/>
  <c r="G119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13" i="1"/>
  <c r="G195" i="1"/>
  <c r="I195" i="1"/>
  <c r="F195" i="1"/>
  <c r="G157" i="1"/>
  <c r="H119" i="1"/>
  <c r="G176" i="1"/>
  <c r="I138" i="1"/>
  <c r="L24" i="1"/>
  <c r="H195" i="1"/>
  <c r="J195" i="1"/>
  <c r="F176" i="1"/>
  <c r="J176" i="1"/>
  <c r="H176" i="1"/>
  <c r="H157" i="1"/>
  <c r="J157" i="1"/>
  <c r="F157" i="1"/>
  <c r="F138" i="1"/>
  <c r="J138" i="1"/>
  <c r="H138" i="1"/>
  <c r="J119" i="1"/>
  <c r="F119" i="1"/>
  <c r="H100" i="1"/>
  <c r="I100" i="1"/>
  <c r="H81" i="1"/>
  <c r="L62" i="1"/>
  <c r="L43" i="1"/>
  <c r="H62" i="1"/>
  <c r="G100" i="1"/>
  <c r="J100" i="1"/>
  <c r="F100" i="1"/>
  <c r="L100" i="1"/>
  <c r="I81" i="1"/>
  <c r="F81" i="1"/>
  <c r="L81" i="1"/>
  <c r="J81" i="1"/>
  <c r="G81" i="1"/>
  <c r="F62" i="1"/>
  <c r="J62" i="1"/>
  <c r="G62" i="1"/>
  <c r="I62" i="1"/>
  <c r="F43" i="1"/>
  <c r="J43" i="1"/>
  <c r="I43" i="1"/>
  <c r="H43" i="1"/>
  <c r="G43" i="1"/>
  <c r="J24" i="1"/>
  <c r="I24" i="1"/>
  <c r="H24" i="1"/>
  <c r="G24" i="1"/>
  <c r="F24" i="1"/>
  <c r="L196" i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<sst xmlns="http://schemas.openxmlformats.org/spreadsheetml/2006/main" count="339" uniqueCount="100">
  <si>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</si>
  <si>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</si>
  <si>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</si>
  <si>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</si>
  <si>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</si>
  <si>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</si>
  <si>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</si>
  <si>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</si>
  <si>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</si>
  <si>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</si>
  <si>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</si>
  <si>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</si>
  <si>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</si>
  <si>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</si>
  <si>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</si>
  <si>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</si>
  <si>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</si>
  <si>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</si>
  <si>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</si>
  <si>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</si>
  <si>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</si>
  <si>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</si>
  <si>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</si>
  <si>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</si>
  <si>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</si>
  <si>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</si>
  <si>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</si>
  <si>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</si>
  <si>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</si>
  <si>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</si>
  <si>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</si>
  <si>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</si>
  <si>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</si>
  <si>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</si>
  <si>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</si>
  <si>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</si>
  <si>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</si>
  <si>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</si>
  <si>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</si>
  <si>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Апельсин</t>
  </si>
  <si>
    <t>сладкое</t>
  </si>
  <si>
    <t>Груша</t>
  </si>
  <si>
    <t>Яблоко</t>
  </si>
  <si>
    <t>Хлеб ржаной</t>
  </si>
  <si>
    <t>директор школы</t>
  </si>
  <si>
    <t>МБОУ Лисковская СОШ</t>
  </si>
  <si>
    <t>Быкова Н. А.</t>
  </si>
  <si>
    <t>Чай с сахаром</t>
  </si>
  <si>
    <t>Порционная нарезка – помидоры свежие</t>
  </si>
  <si>
    <t>Борщ с капустой и картофелем  со сметаной + Мясо отварное</t>
  </si>
  <si>
    <t>Жаркое по-домашнему</t>
  </si>
  <si>
    <t>б/н</t>
  </si>
  <si>
    <t>170/532</t>
  </si>
  <si>
    <t xml:space="preserve">Хлеб пшеничный </t>
  </si>
  <si>
    <t>Какао с молоком</t>
  </si>
  <si>
    <t>Порционная нарезка – огурцы  свежие</t>
  </si>
  <si>
    <t>Рассольник Петербургский + Мясо отварное</t>
  </si>
  <si>
    <t>Пюре картофельное с рыбой котлетой</t>
  </si>
  <si>
    <t>Чай с сахаром + Витамин С</t>
  </si>
  <si>
    <t>197/532</t>
  </si>
  <si>
    <t>694/143</t>
  </si>
  <si>
    <t>Оладьи с повидлом</t>
  </si>
  <si>
    <t>Суп картофельный с бобовыми + Курица отварная</t>
  </si>
  <si>
    <t>Макаронные изделия отварные с сосиской</t>
  </si>
  <si>
    <t>206/532</t>
  </si>
  <si>
    <t>688/536</t>
  </si>
  <si>
    <t>Омлет натуральный с маслом сливочным</t>
  </si>
  <si>
    <t>Кофейный напиток на молоке</t>
  </si>
  <si>
    <t>Щи из свежей капусты с картофелем + Мясо отварное</t>
  </si>
  <si>
    <t>Рис  отварной + Гуляш мясной</t>
  </si>
  <si>
    <t>Чай с сахаром и лимоном</t>
  </si>
  <si>
    <t>187/532</t>
  </si>
  <si>
    <t>436/260</t>
  </si>
  <si>
    <t>Суп картофельный с макаронными изделиями + Мясо отварное</t>
  </si>
  <si>
    <t>Рагу из птицы</t>
  </si>
  <si>
    <t>208/532</t>
  </si>
  <si>
    <t>Суп с рыбными консервами</t>
  </si>
  <si>
    <t>Компот из свежих плодов</t>
  </si>
  <si>
    <t>688/608</t>
  </si>
  <si>
    <t>Суп картофельный с макар. изделиями  + Курица отварная</t>
  </si>
  <si>
    <t>Рис отварной с сосиской</t>
  </si>
  <si>
    <t>679/536</t>
  </si>
  <si>
    <t>Порционная нарезка – огурцы свежие</t>
  </si>
  <si>
    <t>Пюре картофельное с рыбной котлетой</t>
  </si>
  <si>
    <t>Чай с сахаром + витамин С</t>
  </si>
  <si>
    <t>Сырники со сгущенкой</t>
  </si>
  <si>
    <t>Каша рассыпчатая (гречневая) + Сосиска отварная</t>
  </si>
  <si>
    <t>Пирог открытый с повидлом</t>
  </si>
  <si>
    <t>Суп картофельный с бобовыми + Мясо отварное</t>
  </si>
  <si>
    <t>Макароны отварные + Гуляш</t>
  </si>
  <si>
    <t xml:space="preserve">Сок натуральный </t>
  </si>
  <si>
    <t>511/591</t>
  </si>
  <si>
    <t>Запеканка из творога со сгущенным молоком</t>
  </si>
  <si>
    <t>какао с молоком</t>
  </si>
  <si>
    <t>булочка с повидлом</t>
  </si>
  <si>
    <t>Макаронные изделия отварные с котлетой</t>
  </si>
  <si>
    <t>Булочка с повидлом</t>
  </si>
  <si>
    <t>Пр.г.</t>
  </si>
  <si>
    <t>204/532</t>
  </si>
  <si>
    <t>694/244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</si>
</sst>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4" borderId="2" xfId="0" applyFill="1" applyBorder="1"/>
    <xf numFmtId="1" fontId="0" fillId="4" borderId="1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H6" activePane="bottomRight" state="frozen"/>
      <selection pane="bottomLeft" activeCell="A6" sqref="A6"/>
      <selection pane="topRight" activeCell="E1" sqref="E1"/>
      <selection pane="bottomRight" activeCell="J3" sqref="J3"/>
    </sheetView>
  </sheetViews>
  <sheetFormatPr defaultColWidth="9.14453125" defaultRowHeight="12.75" x14ac:dyDescent="0.15"/>
  <cols>
    <col min="1" max="1" width="4.70703125" style="2" customWidth="1"/>
    <col min="2" max="2" width="5.2460937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2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80" t="s">
        <v>45</v>
      </c>
      <c r="D1" s="81"/>
      <c r="E1" s="81"/>
      <c r="F1" s="12" t="s">
        <v>16</v>
      </c>
      <c r="G1" s="2" t="s">
        <v>17</v>
      </c>
      <c r="H1" s="82" t="s">
        <v>44</v>
      </c>
      <c r="I1" s="82"/>
      <c r="J1" s="82"/>
      <c r="K1" s="82"/>
    </row>
    <row r="2" spans="1:12" ht="18" x14ac:dyDescent="0.15">
      <c r="A2" s="35" t="s">
        <v>6</v>
      </c>
      <c r="C2" s="2"/>
      <c r="G2" s="2" t="s">
        <v>18</v>
      </c>
      <c r="H2" s="82" t="s">
        <v>46</v>
      </c>
      <c r="I2" s="82"/>
      <c r="J2" s="82"/>
      <c r="K2" s="82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15">
      <c r="C4" s="2"/>
      <c r="D4" s="4"/>
      <c r="H4" s="46" t="s">
        <v>36</v>
      </c>
      <c r="I4" s="46" t="s">
        <v>37</v>
      </c>
      <c r="J4" s="46" t="s">
        <v>38</v>
      </c>
    </row>
    <row r="5" spans="1:12" ht="29.25" x14ac:dyDescent="0.1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50" t="s">
        <v>92</v>
      </c>
      <c r="F6" s="51">
        <v>230</v>
      </c>
      <c r="G6" s="52">
        <v>41.76</v>
      </c>
      <c r="H6" s="52">
        <v>27</v>
      </c>
      <c r="I6" s="53">
        <v>48.6</v>
      </c>
      <c r="J6" s="52">
        <v>419.4</v>
      </c>
      <c r="K6" s="74">
        <v>469</v>
      </c>
      <c r="L6" s="39"/>
    </row>
    <row r="7" spans="1:12" ht="15" x14ac:dyDescent="0.2">
      <c r="A7" s="23"/>
      <c r="B7" s="15"/>
      <c r="C7" s="11"/>
      <c r="D7" s="6"/>
      <c r="E7" s="41"/>
      <c r="F7" s="42"/>
      <c r="G7" s="42"/>
      <c r="H7" s="42"/>
      <c r="I7" s="42"/>
      <c r="J7" s="42"/>
      <c r="K7" s="75"/>
      <c r="L7" s="42"/>
    </row>
    <row r="8" spans="1:12" ht="15" x14ac:dyDescent="0.2">
      <c r="A8" s="23"/>
      <c r="B8" s="15"/>
      <c r="C8" s="11"/>
      <c r="D8" s="7" t="s">
        <v>22</v>
      </c>
      <c r="E8" s="54" t="s">
        <v>47</v>
      </c>
      <c r="F8" s="55">
        <v>200</v>
      </c>
      <c r="G8" s="56">
        <v>0.2</v>
      </c>
      <c r="H8" s="56">
        <v>0</v>
      </c>
      <c r="I8" s="57">
        <v>14</v>
      </c>
      <c r="J8" s="56">
        <v>28</v>
      </c>
      <c r="K8" s="76">
        <v>943</v>
      </c>
      <c r="L8" s="42"/>
    </row>
    <row r="9" spans="1:12" ht="15.75" thickBot="1" x14ac:dyDescent="0.25">
      <c r="A9" s="23"/>
      <c r="B9" s="15"/>
      <c r="C9" s="11"/>
      <c r="D9" s="7" t="s">
        <v>23</v>
      </c>
      <c r="E9" s="54"/>
      <c r="F9" s="58"/>
      <c r="G9" s="59"/>
      <c r="H9" s="59"/>
      <c r="I9" s="57"/>
      <c r="J9" s="56"/>
      <c r="K9" s="76"/>
      <c r="L9" s="42"/>
    </row>
    <row r="10" spans="1:12" ht="15" x14ac:dyDescent="0.2">
      <c r="A10" s="23"/>
      <c r="B10" s="15"/>
      <c r="C10" s="11"/>
      <c r="D10" s="71" t="s">
        <v>24</v>
      </c>
      <c r="E10" s="50" t="s">
        <v>42</v>
      </c>
      <c r="F10" s="51">
        <v>100</v>
      </c>
      <c r="G10" s="52">
        <v>0.4</v>
      </c>
      <c r="H10" s="52">
        <v>0.4</v>
      </c>
      <c r="I10" s="53">
        <v>10.3</v>
      </c>
      <c r="J10" s="52">
        <v>44</v>
      </c>
      <c r="K10" s="74">
        <v>368</v>
      </c>
      <c r="L10" s="42"/>
    </row>
    <row r="11" spans="1:12" ht="15" x14ac:dyDescent="0.2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42.36</v>
      </c>
      <c r="H13" s="19">
        <f t="shared" si="0"/>
        <v>27.4</v>
      </c>
      <c r="I13" s="19">
        <f t="shared" si="0"/>
        <v>72.900000000000006</v>
      </c>
      <c r="J13" s="19">
        <f t="shared" si="0"/>
        <v>491.4</v>
      </c>
      <c r="K13" s="25"/>
      <c r="L13" s="19">
        <f t="shared" ref="L13" si="1">SUM(L6:L12)</f>
        <v>0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48</v>
      </c>
      <c r="F14" s="61">
        <v>60</v>
      </c>
      <c r="G14" s="62">
        <v>0.18</v>
      </c>
      <c r="H14" s="62">
        <v>0.06</v>
      </c>
      <c r="I14" s="63">
        <v>0.66</v>
      </c>
      <c r="J14" s="62">
        <v>4.32</v>
      </c>
      <c r="K14" s="43" t="s">
        <v>51</v>
      </c>
      <c r="L14" s="42"/>
    </row>
    <row r="15" spans="1:12" ht="15" x14ac:dyDescent="0.2">
      <c r="A15" s="23"/>
      <c r="B15" s="15"/>
      <c r="C15" s="11"/>
      <c r="D15" s="7" t="s">
        <v>27</v>
      </c>
      <c r="E15" s="54" t="s">
        <v>49</v>
      </c>
      <c r="F15" s="58">
        <v>250</v>
      </c>
      <c r="G15" s="64">
        <v>38</v>
      </c>
      <c r="H15" s="64">
        <v>32</v>
      </c>
      <c r="I15" s="65">
        <v>51</v>
      </c>
      <c r="J15" s="56">
        <v>571</v>
      </c>
      <c r="K15" s="43" t="s">
        <v>52</v>
      </c>
      <c r="L15" s="42"/>
    </row>
    <row r="16" spans="1:12" ht="15" x14ac:dyDescent="0.2">
      <c r="A16" s="23"/>
      <c r="B16" s="15"/>
      <c r="C16" s="11"/>
      <c r="D16" s="7" t="s">
        <v>28</v>
      </c>
      <c r="E16" s="54" t="s">
        <v>50</v>
      </c>
      <c r="F16" s="58">
        <v>150</v>
      </c>
      <c r="G16" s="64">
        <v>17</v>
      </c>
      <c r="H16" s="64">
        <v>5</v>
      </c>
      <c r="I16" s="65">
        <v>14</v>
      </c>
      <c r="J16" s="56">
        <v>166</v>
      </c>
      <c r="K16" s="43">
        <v>436</v>
      </c>
      <c r="L16" s="42"/>
    </row>
    <row r="17" spans="1:12" ht="15" x14ac:dyDescent="0.2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">
      <c r="A18" s="23"/>
      <c r="B18" s="15"/>
      <c r="C18" s="11"/>
      <c r="D18" s="7" t="s">
        <v>30</v>
      </c>
      <c r="E18" s="54" t="s">
        <v>90</v>
      </c>
      <c r="F18" s="58">
        <v>200</v>
      </c>
      <c r="G18" s="59">
        <v>1.4</v>
      </c>
      <c r="H18" s="59">
        <v>0</v>
      </c>
      <c r="I18" s="57">
        <v>24.4</v>
      </c>
      <c r="J18" s="42">
        <v>106</v>
      </c>
      <c r="K18" s="43">
        <v>874</v>
      </c>
      <c r="L18" s="42"/>
    </row>
    <row r="19" spans="1:12" ht="15" x14ac:dyDescent="0.2">
      <c r="A19" s="23"/>
      <c r="B19" s="15"/>
      <c r="C19" s="11"/>
      <c r="D19" s="7" t="s">
        <v>31</v>
      </c>
      <c r="E19" s="54" t="s">
        <v>53</v>
      </c>
      <c r="F19" s="58">
        <v>35</v>
      </c>
      <c r="G19" s="64">
        <v>3</v>
      </c>
      <c r="H19" s="64">
        <v>0.35</v>
      </c>
      <c r="I19" s="57">
        <v>17</v>
      </c>
      <c r="J19" s="56">
        <v>82.25</v>
      </c>
      <c r="K19" s="43" t="s">
        <v>97</v>
      </c>
      <c r="L19" s="42"/>
    </row>
    <row r="20" spans="1:12" ht="15" x14ac:dyDescent="0.2">
      <c r="A20" s="23"/>
      <c r="B20" s="15"/>
      <c r="C20" s="11"/>
      <c r="D20" s="7" t="s">
        <v>32</v>
      </c>
      <c r="E20" s="54" t="s">
        <v>43</v>
      </c>
      <c r="F20" s="58">
        <v>40</v>
      </c>
      <c r="G20" s="59">
        <v>2.6</v>
      </c>
      <c r="H20" s="64">
        <v>0.5</v>
      </c>
      <c r="I20" s="57">
        <v>13</v>
      </c>
      <c r="J20" s="56">
        <v>68</v>
      </c>
      <c r="K20" s="43" t="s">
        <v>97</v>
      </c>
      <c r="L20" s="42"/>
    </row>
    <row r="21" spans="1:12" ht="15.75" thickBot="1" x14ac:dyDescent="0.25">
      <c r="A21" s="23"/>
      <c r="B21" s="15"/>
      <c r="C21" s="11"/>
      <c r="D21" s="7" t="s">
        <v>24</v>
      </c>
      <c r="E21" s="66"/>
      <c r="F21" s="67"/>
      <c r="G21" s="68"/>
      <c r="H21" s="68"/>
      <c r="I21" s="69"/>
      <c r="J21" s="68"/>
      <c r="K21" s="43"/>
      <c r="L21" s="42"/>
    </row>
    <row r="22" spans="1:12" ht="15" x14ac:dyDescent="0.2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">
      <c r="A23" s="24"/>
      <c r="B23" s="17"/>
      <c r="C23" s="8"/>
      <c r="D23" s="18" t="s">
        <v>33</v>
      </c>
      <c r="E23" s="9"/>
      <c r="F23" s="70">
        <f>SUM(F14:F22)</f>
        <v>735</v>
      </c>
      <c r="G23" s="19">
        <f t="shared" ref="G23:J23" si="2">SUM(G14:G22)</f>
        <v>62.18</v>
      </c>
      <c r="H23" s="19">
        <f t="shared" si="2"/>
        <v>37.910000000000004</v>
      </c>
      <c r="I23" s="19">
        <f t="shared" si="2"/>
        <v>120.06</v>
      </c>
      <c r="J23" s="19">
        <f t="shared" si="2"/>
        <v>997.57</v>
      </c>
      <c r="K23" s="25"/>
      <c r="L23" s="19">
        <f t="shared" ref="L23" si="3">SUM(L14:L22)</f>
        <v>0</v>
      </c>
    </row>
    <row r="24" spans="1:12" ht="15" x14ac:dyDescent="0.1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1265</v>
      </c>
      <c r="G24" s="32">
        <f t="shared" ref="G24:J24" si="4">G13+G23</f>
        <v>104.53999999999999</v>
      </c>
      <c r="H24" s="32">
        <f t="shared" si="4"/>
        <v>65.31</v>
      </c>
      <c r="I24" s="32">
        <f t="shared" si="4"/>
        <v>192.96</v>
      </c>
      <c r="J24" s="32">
        <f t="shared" si="4"/>
        <v>1488.97</v>
      </c>
      <c r="K24" s="32"/>
      <c r="L24" s="32">
        <f t="shared" ref="L24" si="5">L13+L23</f>
        <v>0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50"/>
      <c r="F25" s="51"/>
      <c r="G25" s="52"/>
      <c r="H25" s="52"/>
      <c r="I25" s="53"/>
      <c r="J25" s="52"/>
      <c r="K25" s="40"/>
      <c r="L25" s="39"/>
    </row>
    <row r="26" spans="1:12" ht="15" x14ac:dyDescent="0.2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75" thickBot="1" x14ac:dyDescent="0.25">
      <c r="A27" s="14"/>
      <c r="B27" s="15"/>
      <c r="C27" s="11"/>
      <c r="D27" s="7" t="s">
        <v>22</v>
      </c>
      <c r="E27" s="54" t="s">
        <v>93</v>
      </c>
      <c r="F27" s="55">
        <v>200</v>
      </c>
      <c r="G27" s="56">
        <v>3.52</v>
      </c>
      <c r="H27" s="56">
        <v>3.72</v>
      </c>
      <c r="I27" s="57">
        <v>25.49</v>
      </c>
      <c r="J27" s="56">
        <v>145.19999999999999</v>
      </c>
      <c r="K27" s="43">
        <v>959</v>
      </c>
      <c r="L27" s="42"/>
    </row>
    <row r="28" spans="1:12" ht="15" x14ac:dyDescent="0.2">
      <c r="A28" s="14"/>
      <c r="B28" s="15"/>
      <c r="C28" s="11"/>
      <c r="D28" s="7" t="s">
        <v>23</v>
      </c>
      <c r="E28" s="50" t="s">
        <v>94</v>
      </c>
      <c r="F28" s="51">
        <v>185</v>
      </c>
      <c r="G28" s="52">
        <v>6.38</v>
      </c>
      <c r="H28" s="52">
        <v>20.2</v>
      </c>
      <c r="I28" s="53">
        <v>91.18</v>
      </c>
      <c r="J28" s="52">
        <v>278</v>
      </c>
      <c r="K28" s="43">
        <v>40</v>
      </c>
      <c r="L28" s="42"/>
    </row>
    <row r="29" spans="1:12" ht="15.75" thickBot="1" x14ac:dyDescent="0.25">
      <c r="A29" s="14"/>
      <c r="B29" s="15"/>
      <c r="C29" s="11"/>
      <c r="D29" s="71" t="s">
        <v>24</v>
      </c>
      <c r="E29" s="66" t="s">
        <v>41</v>
      </c>
      <c r="F29" s="67">
        <v>120</v>
      </c>
      <c r="G29" s="68">
        <v>0.6</v>
      </c>
      <c r="H29" s="68">
        <v>0.6</v>
      </c>
      <c r="I29" s="69">
        <v>12.3</v>
      </c>
      <c r="J29" s="68">
        <v>49</v>
      </c>
      <c r="K29" s="43">
        <v>368</v>
      </c>
      <c r="L29" s="42"/>
    </row>
    <row r="30" spans="1:12" ht="15" x14ac:dyDescent="0.2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10.5</v>
      </c>
      <c r="H32" s="19">
        <f t="shared" ref="H32" si="7">SUM(H25:H31)</f>
        <v>24.52</v>
      </c>
      <c r="I32" s="19">
        <f t="shared" ref="I32" si="8">SUM(I25:I31)</f>
        <v>128.97</v>
      </c>
      <c r="J32" s="19">
        <f t="shared" ref="J32:L32" si="9">SUM(J25:J31)</f>
        <v>472.2</v>
      </c>
      <c r="K32" s="25"/>
      <c r="L32" s="19">
        <f t="shared" si="9"/>
        <v>0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55</v>
      </c>
      <c r="F33" s="61">
        <v>60</v>
      </c>
      <c r="G33" s="62">
        <v>0.18</v>
      </c>
      <c r="H33" s="62">
        <v>0</v>
      </c>
      <c r="I33" s="63">
        <v>0.54</v>
      </c>
      <c r="J33" s="62">
        <v>3</v>
      </c>
      <c r="K33" s="43" t="s">
        <v>51</v>
      </c>
      <c r="L33" s="42"/>
    </row>
    <row r="34" spans="1:12" ht="15" x14ac:dyDescent="0.2">
      <c r="A34" s="14"/>
      <c r="B34" s="15"/>
      <c r="C34" s="11"/>
      <c r="D34" s="7" t="s">
        <v>27</v>
      </c>
      <c r="E34" s="54" t="s">
        <v>56</v>
      </c>
      <c r="F34" s="58">
        <v>250</v>
      </c>
      <c r="G34" s="64">
        <v>16</v>
      </c>
      <c r="H34" s="64">
        <v>6</v>
      </c>
      <c r="I34" s="65">
        <v>14</v>
      </c>
      <c r="J34" s="56">
        <v>247</v>
      </c>
      <c r="K34" s="43" t="s">
        <v>59</v>
      </c>
      <c r="L34" s="42"/>
    </row>
    <row r="35" spans="1:12" ht="15" x14ac:dyDescent="0.2">
      <c r="A35" s="14"/>
      <c r="B35" s="15"/>
      <c r="C35" s="11"/>
      <c r="D35" s="7" t="s">
        <v>28</v>
      </c>
      <c r="E35" s="54" t="s">
        <v>57</v>
      </c>
      <c r="F35" s="58">
        <v>230</v>
      </c>
      <c r="G35" s="64">
        <v>14</v>
      </c>
      <c r="H35" s="64">
        <v>8</v>
      </c>
      <c r="I35" s="65">
        <v>32</v>
      </c>
      <c r="J35" s="56">
        <v>249</v>
      </c>
      <c r="K35" s="43" t="s">
        <v>60</v>
      </c>
      <c r="L35" s="42"/>
    </row>
    <row r="36" spans="1:12" ht="15" x14ac:dyDescent="0.2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">
      <c r="A37" s="14"/>
      <c r="B37" s="15"/>
      <c r="C37" s="11"/>
      <c r="D37" s="7" t="s">
        <v>30</v>
      </c>
      <c r="E37" s="54" t="s">
        <v>58</v>
      </c>
      <c r="F37" s="58">
        <v>200</v>
      </c>
      <c r="G37" s="59">
        <v>0.2</v>
      </c>
      <c r="H37" s="59">
        <v>0</v>
      </c>
      <c r="I37" s="57">
        <v>14</v>
      </c>
      <c r="J37" s="56">
        <v>28</v>
      </c>
      <c r="K37" s="43">
        <v>943</v>
      </c>
      <c r="L37" s="42"/>
    </row>
    <row r="38" spans="1:12" ht="15" x14ac:dyDescent="0.2">
      <c r="A38" s="14"/>
      <c r="B38" s="15"/>
      <c r="C38" s="11"/>
      <c r="D38" s="7" t="s">
        <v>31</v>
      </c>
      <c r="E38" s="54" t="s">
        <v>53</v>
      </c>
      <c r="F38" s="58">
        <v>35</v>
      </c>
      <c r="G38" s="64">
        <v>3</v>
      </c>
      <c r="H38" s="64">
        <v>0.35</v>
      </c>
      <c r="I38" s="57">
        <v>17</v>
      </c>
      <c r="J38" s="56">
        <v>82.25</v>
      </c>
      <c r="K38" s="43" t="s">
        <v>97</v>
      </c>
      <c r="L38" s="42"/>
    </row>
    <row r="39" spans="1:12" ht="15" x14ac:dyDescent="0.2">
      <c r="A39" s="14"/>
      <c r="B39" s="15"/>
      <c r="C39" s="11"/>
      <c r="D39" s="7" t="s">
        <v>32</v>
      </c>
      <c r="E39" s="54" t="s">
        <v>43</v>
      </c>
      <c r="F39" s="58">
        <v>40</v>
      </c>
      <c r="G39" s="59">
        <v>2.6</v>
      </c>
      <c r="H39" s="64">
        <v>0.5</v>
      </c>
      <c r="I39" s="57">
        <v>13</v>
      </c>
      <c r="J39" s="56">
        <v>68</v>
      </c>
      <c r="K39" s="43" t="s">
        <v>97</v>
      </c>
      <c r="L39" s="42"/>
    </row>
    <row r="40" spans="1:12" ht="15.75" thickBot="1" x14ac:dyDescent="0.25">
      <c r="A40" s="14"/>
      <c r="B40" s="15"/>
      <c r="C40" s="11"/>
      <c r="D40" s="7" t="s">
        <v>24</v>
      </c>
      <c r="E40" s="66"/>
      <c r="F40" s="67"/>
      <c r="G40" s="68"/>
      <c r="H40" s="68"/>
      <c r="I40" s="69"/>
      <c r="J40" s="68"/>
      <c r="K40" s="43"/>
      <c r="L40" s="42"/>
    </row>
    <row r="41" spans="1:12" ht="15" x14ac:dyDescent="0.2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35.979999999999997</v>
      </c>
      <c r="H42" s="19">
        <f t="shared" ref="H42" si="11">SUM(H33:H41)</f>
        <v>14.85</v>
      </c>
      <c r="I42" s="19">
        <f t="shared" ref="I42" si="12">SUM(I33:I41)</f>
        <v>90.539999999999992</v>
      </c>
      <c r="J42" s="19">
        <f t="shared" ref="J42:L42" si="13">SUM(J33:J41)</f>
        <v>677.25</v>
      </c>
      <c r="K42" s="25"/>
      <c r="L42" s="19">
        <f t="shared" si="13"/>
        <v>0</v>
      </c>
    </row>
    <row r="43" spans="1:12" ht="15.75" customHeight="1" thickBot="1" x14ac:dyDescent="0.2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1320</v>
      </c>
      <c r="G43" s="32">
        <f t="shared" ref="G43" si="14">G32+G42</f>
        <v>46.48</v>
      </c>
      <c r="H43" s="32">
        <f t="shared" ref="H43" si="15">H32+H42</f>
        <v>39.369999999999997</v>
      </c>
      <c r="I43" s="32">
        <f t="shared" ref="I43" si="16">I32+I42</f>
        <v>219.51</v>
      </c>
      <c r="J43" s="32">
        <f t="shared" ref="J43:L43" si="17">J32+J42</f>
        <v>1149.45</v>
      </c>
      <c r="K43" s="32"/>
      <c r="L43" s="32">
        <f t="shared" si="17"/>
        <v>0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50" t="s">
        <v>61</v>
      </c>
      <c r="F44" s="72">
        <v>220</v>
      </c>
      <c r="G44" s="52">
        <v>12</v>
      </c>
      <c r="H44" s="52">
        <v>11</v>
      </c>
      <c r="I44" s="53">
        <v>65</v>
      </c>
      <c r="J44" s="52">
        <v>405</v>
      </c>
      <c r="K44" s="40">
        <v>168</v>
      </c>
      <c r="L44" s="42"/>
    </row>
    <row r="45" spans="1:12" ht="15" x14ac:dyDescent="0.2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">
      <c r="A46" s="23"/>
      <c r="B46" s="15"/>
      <c r="C46" s="11"/>
      <c r="D46" s="7" t="s">
        <v>22</v>
      </c>
      <c r="E46" s="54" t="s">
        <v>47</v>
      </c>
      <c r="F46" s="55">
        <v>200</v>
      </c>
      <c r="G46" s="56">
        <v>0.2</v>
      </c>
      <c r="H46" s="56">
        <v>0</v>
      </c>
      <c r="I46" s="57">
        <v>14</v>
      </c>
      <c r="J46" s="56">
        <v>28</v>
      </c>
      <c r="K46" s="43">
        <v>943</v>
      </c>
      <c r="L46" s="42"/>
    </row>
    <row r="47" spans="1:12" ht="15.75" thickBot="1" x14ac:dyDescent="0.25">
      <c r="A47" s="23"/>
      <c r="B47" s="15"/>
      <c r="C47" s="11"/>
      <c r="D47" s="7" t="s">
        <v>23</v>
      </c>
      <c r="E47" s="54"/>
      <c r="F47" s="55"/>
      <c r="G47" s="56"/>
      <c r="H47" s="56"/>
      <c r="I47" s="57"/>
      <c r="J47" s="55"/>
      <c r="K47" s="43"/>
      <c r="L47" s="42"/>
    </row>
    <row r="48" spans="1:12" ht="15.75" thickBot="1" x14ac:dyDescent="0.25">
      <c r="A48" s="23"/>
      <c r="B48" s="15"/>
      <c r="C48" s="11"/>
      <c r="D48" s="71" t="s">
        <v>24</v>
      </c>
      <c r="E48" s="50" t="s">
        <v>39</v>
      </c>
      <c r="F48" s="67">
        <v>100</v>
      </c>
      <c r="G48" s="68">
        <v>0.9</v>
      </c>
      <c r="H48" s="68">
        <v>0.2</v>
      </c>
      <c r="I48" s="69">
        <v>8</v>
      </c>
      <c r="J48" s="42">
        <v>39</v>
      </c>
      <c r="K48" s="43">
        <v>368</v>
      </c>
      <c r="L48" s="42"/>
    </row>
    <row r="49" spans="1:12" ht="15" x14ac:dyDescent="0.2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13.1</v>
      </c>
      <c r="H51" s="19">
        <f t="shared" ref="H51" si="19">SUM(H44:H50)</f>
        <v>11.2</v>
      </c>
      <c r="I51" s="19">
        <f t="shared" ref="I51" si="20">SUM(I44:I50)</f>
        <v>87</v>
      </c>
      <c r="J51" s="19">
        <f t="shared" ref="J51:L51" si="21">SUM(J44:J50)</f>
        <v>472</v>
      </c>
      <c r="K51" s="25"/>
      <c r="L51" s="19">
        <f t="shared" si="21"/>
        <v>0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48</v>
      </c>
      <c r="F52" s="61">
        <v>60</v>
      </c>
      <c r="G52" s="62">
        <v>0.18</v>
      </c>
      <c r="H52" s="62">
        <v>0.06</v>
      </c>
      <c r="I52" s="63">
        <v>0.66</v>
      </c>
      <c r="J52" s="62">
        <v>4.32</v>
      </c>
      <c r="K52" s="43" t="s">
        <v>51</v>
      </c>
      <c r="L52" s="42"/>
    </row>
    <row r="53" spans="1:12" ht="15" x14ac:dyDescent="0.2">
      <c r="A53" s="23"/>
      <c r="B53" s="15"/>
      <c r="C53" s="11"/>
      <c r="D53" s="7" t="s">
        <v>27</v>
      </c>
      <c r="E53" s="54" t="s">
        <v>62</v>
      </c>
      <c r="F53" s="55">
        <v>250</v>
      </c>
      <c r="G53" s="56">
        <v>24</v>
      </c>
      <c r="H53" s="56">
        <v>6</v>
      </c>
      <c r="I53" s="57">
        <v>13</v>
      </c>
      <c r="J53" s="56">
        <v>183</v>
      </c>
      <c r="K53" s="43" t="s">
        <v>64</v>
      </c>
      <c r="L53" s="42"/>
    </row>
    <row r="54" spans="1:12" ht="15" x14ac:dyDescent="0.2">
      <c r="A54" s="23"/>
      <c r="B54" s="15"/>
      <c r="C54" s="11"/>
      <c r="D54" s="7" t="s">
        <v>28</v>
      </c>
      <c r="E54" s="54" t="s">
        <v>63</v>
      </c>
      <c r="F54" s="55">
        <v>230</v>
      </c>
      <c r="G54" s="56">
        <v>14</v>
      </c>
      <c r="H54" s="56">
        <v>21</v>
      </c>
      <c r="I54" s="57">
        <v>43.41</v>
      </c>
      <c r="J54" s="56">
        <v>347.65</v>
      </c>
      <c r="K54" s="43" t="s">
        <v>65</v>
      </c>
      <c r="L54" s="42"/>
    </row>
    <row r="55" spans="1:12" ht="15" x14ac:dyDescent="0.2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">
      <c r="A56" s="23"/>
      <c r="B56" s="15"/>
      <c r="C56" s="11"/>
      <c r="D56" s="7" t="s">
        <v>30</v>
      </c>
      <c r="E56" s="54" t="s">
        <v>77</v>
      </c>
      <c r="F56" s="55">
        <v>200</v>
      </c>
      <c r="G56" s="56">
        <v>0.2</v>
      </c>
      <c r="H56" s="56">
        <v>0.2</v>
      </c>
      <c r="I56" s="57">
        <v>22.3</v>
      </c>
      <c r="J56" s="56">
        <v>110</v>
      </c>
      <c r="K56" s="43">
        <v>859</v>
      </c>
      <c r="L56" s="42"/>
    </row>
    <row r="57" spans="1:12" ht="15" x14ac:dyDescent="0.2">
      <c r="A57" s="23"/>
      <c r="B57" s="15"/>
      <c r="C57" s="11"/>
      <c r="D57" s="7" t="s">
        <v>31</v>
      </c>
      <c r="E57" s="54" t="s">
        <v>53</v>
      </c>
      <c r="F57" s="58">
        <v>35</v>
      </c>
      <c r="G57" s="64">
        <v>3</v>
      </c>
      <c r="H57" s="64">
        <v>0.35</v>
      </c>
      <c r="I57" s="57">
        <v>17</v>
      </c>
      <c r="J57" s="56">
        <v>82.25</v>
      </c>
      <c r="K57" s="43" t="s">
        <v>97</v>
      </c>
      <c r="L57" s="42"/>
    </row>
    <row r="58" spans="1:12" ht="15" x14ac:dyDescent="0.2">
      <c r="A58" s="23"/>
      <c r="B58" s="15"/>
      <c r="C58" s="11"/>
      <c r="D58" s="7" t="s">
        <v>32</v>
      </c>
      <c r="E58" s="54" t="s">
        <v>43</v>
      </c>
      <c r="F58" s="58">
        <v>40</v>
      </c>
      <c r="G58" s="59">
        <v>2.6</v>
      </c>
      <c r="H58" s="64">
        <v>0.5</v>
      </c>
      <c r="I58" s="57">
        <v>13</v>
      </c>
      <c r="J58" s="56">
        <v>68</v>
      </c>
      <c r="K58" s="43" t="s">
        <v>97</v>
      </c>
      <c r="L58" s="42"/>
    </row>
    <row r="59" spans="1:12" ht="15.75" thickBot="1" x14ac:dyDescent="0.25">
      <c r="A59" s="23"/>
      <c r="B59" s="15"/>
      <c r="C59" s="11"/>
      <c r="D59" s="6" t="s">
        <v>40</v>
      </c>
      <c r="E59" s="41"/>
      <c r="F59" s="42"/>
      <c r="G59" s="42"/>
      <c r="H59" s="42"/>
      <c r="I59" s="42"/>
      <c r="J59" s="42"/>
      <c r="K59" s="43"/>
      <c r="L59" s="42"/>
    </row>
    <row r="60" spans="1:12" ht="15.75" thickBot="1" x14ac:dyDescent="0.25">
      <c r="A60" s="23"/>
      <c r="B60" s="15"/>
      <c r="C60" s="11"/>
      <c r="D60" s="7" t="s">
        <v>24</v>
      </c>
      <c r="E60" s="50"/>
      <c r="F60" s="67"/>
      <c r="G60" s="68"/>
      <c r="H60" s="68"/>
      <c r="I60" s="69"/>
      <c r="J60" s="67"/>
      <c r="K60" s="43"/>
      <c r="L60" s="42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43.980000000000004</v>
      </c>
      <c r="H61" s="19">
        <f t="shared" ref="H61" si="23">SUM(H52:H60)</f>
        <v>28.11</v>
      </c>
      <c r="I61" s="19">
        <f t="shared" ref="I61" si="24">SUM(I52:I60)</f>
        <v>109.36999999999999</v>
      </c>
      <c r="J61" s="19">
        <f t="shared" ref="J61:L61" si="25">SUM(J52:J60)</f>
        <v>795.22</v>
      </c>
      <c r="K61" s="25"/>
      <c r="L61" s="19">
        <f t="shared" si="25"/>
        <v>0</v>
      </c>
    </row>
    <row r="62" spans="1:12" ht="15.75" customHeight="1" x14ac:dyDescent="0.1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1335</v>
      </c>
      <c r="G62" s="32">
        <f t="shared" ref="G62" si="26">G51+G61</f>
        <v>57.080000000000005</v>
      </c>
      <c r="H62" s="32">
        <f t="shared" ref="H62" si="27">H51+H61</f>
        <v>39.31</v>
      </c>
      <c r="I62" s="32">
        <f t="shared" ref="I62" si="28">I51+I61</f>
        <v>196.37</v>
      </c>
      <c r="J62" s="32">
        <f t="shared" ref="J62:L62" si="29">J51+J61</f>
        <v>1267.22</v>
      </c>
      <c r="K62" s="32"/>
      <c r="L62" s="32">
        <f t="shared" si="29"/>
        <v>0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50" t="s">
        <v>66</v>
      </c>
      <c r="F63" s="51">
        <v>232</v>
      </c>
      <c r="G63" s="52">
        <v>21</v>
      </c>
      <c r="H63" s="52">
        <v>33</v>
      </c>
      <c r="I63" s="53">
        <v>4.5</v>
      </c>
      <c r="J63" s="52">
        <v>402</v>
      </c>
      <c r="K63" s="40">
        <v>438</v>
      </c>
      <c r="L63" s="42"/>
    </row>
    <row r="64" spans="1:12" ht="15" x14ac:dyDescent="0.2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">
      <c r="A65" s="23"/>
      <c r="B65" s="15"/>
      <c r="C65" s="11"/>
      <c r="D65" s="7" t="s">
        <v>22</v>
      </c>
      <c r="E65" s="54" t="s">
        <v>67</v>
      </c>
      <c r="F65" s="55">
        <v>200</v>
      </c>
      <c r="G65" s="56">
        <v>1.4</v>
      </c>
      <c r="H65" s="56">
        <v>2</v>
      </c>
      <c r="I65" s="57">
        <v>22.4</v>
      </c>
      <c r="J65" s="56">
        <v>116</v>
      </c>
      <c r="K65" s="43">
        <v>951</v>
      </c>
      <c r="L65" s="42"/>
    </row>
    <row r="66" spans="1:12" ht="15" x14ac:dyDescent="0.2">
      <c r="A66" s="23"/>
      <c r="B66" s="15"/>
      <c r="C66" s="11"/>
      <c r="D66" s="7" t="s">
        <v>23</v>
      </c>
      <c r="E66" s="54"/>
      <c r="F66" s="58"/>
      <c r="G66" s="59"/>
      <c r="H66" s="59"/>
      <c r="I66" s="57"/>
      <c r="J66" s="56"/>
      <c r="K66" s="43"/>
      <c r="L66" s="42"/>
    </row>
    <row r="67" spans="1:12" ht="15.75" thickBot="1" x14ac:dyDescent="0.25">
      <c r="A67" s="23"/>
      <c r="B67" s="15"/>
      <c r="C67" s="11"/>
      <c r="D67" s="71" t="s">
        <v>24</v>
      </c>
      <c r="E67" s="66" t="s">
        <v>41</v>
      </c>
      <c r="F67" s="67">
        <v>100</v>
      </c>
      <c r="G67" s="68">
        <v>0.4</v>
      </c>
      <c r="H67" s="68">
        <v>0.4</v>
      </c>
      <c r="I67" s="69">
        <v>10.3</v>
      </c>
      <c r="J67" s="42">
        <v>44</v>
      </c>
      <c r="K67" s="43">
        <v>368</v>
      </c>
      <c r="L67" s="42"/>
    </row>
    <row r="68" spans="1:12" ht="15" x14ac:dyDescent="0.2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532</v>
      </c>
      <c r="G70" s="19">
        <f t="shared" ref="G70" si="30">SUM(G63:G69)</f>
        <v>22.799999999999997</v>
      </c>
      <c r="H70" s="19">
        <f t="shared" ref="H70" si="31">SUM(H63:H69)</f>
        <v>35.4</v>
      </c>
      <c r="I70" s="19">
        <f t="shared" ref="I70" si="32">SUM(I63:I69)</f>
        <v>37.200000000000003</v>
      </c>
      <c r="J70" s="19">
        <f t="shared" ref="J70:L70" si="33">SUM(J63:J69)</f>
        <v>562</v>
      </c>
      <c r="K70" s="25"/>
      <c r="L70" s="19">
        <f t="shared" si="33"/>
        <v>0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55</v>
      </c>
      <c r="F71" s="61">
        <v>60</v>
      </c>
      <c r="G71" s="62">
        <v>0.18</v>
      </c>
      <c r="H71" s="62">
        <v>0</v>
      </c>
      <c r="I71" s="63">
        <v>0.54</v>
      </c>
      <c r="J71" s="62">
        <v>3</v>
      </c>
      <c r="K71" s="43" t="s">
        <v>51</v>
      </c>
      <c r="L71" s="42"/>
    </row>
    <row r="72" spans="1:12" ht="15" x14ac:dyDescent="0.2">
      <c r="A72" s="23"/>
      <c r="B72" s="15"/>
      <c r="C72" s="11"/>
      <c r="D72" s="7" t="s">
        <v>27</v>
      </c>
      <c r="E72" s="54" t="s">
        <v>68</v>
      </c>
      <c r="F72" s="58">
        <v>250</v>
      </c>
      <c r="G72" s="64">
        <v>16</v>
      </c>
      <c r="H72" s="64">
        <v>6</v>
      </c>
      <c r="I72" s="65">
        <v>7</v>
      </c>
      <c r="J72" s="56">
        <v>143</v>
      </c>
      <c r="K72" s="43" t="s">
        <v>71</v>
      </c>
      <c r="L72" s="42"/>
    </row>
    <row r="73" spans="1:12" ht="15" x14ac:dyDescent="0.2">
      <c r="A73" s="23"/>
      <c r="B73" s="15"/>
      <c r="C73" s="11"/>
      <c r="D73" s="7" t="s">
        <v>28</v>
      </c>
      <c r="E73" s="54" t="s">
        <v>69</v>
      </c>
      <c r="F73" s="58">
        <v>230</v>
      </c>
      <c r="G73" s="64">
        <v>23</v>
      </c>
      <c r="H73" s="64">
        <v>24</v>
      </c>
      <c r="I73" s="65">
        <v>41</v>
      </c>
      <c r="J73" s="56">
        <v>378</v>
      </c>
      <c r="K73" s="43" t="s">
        <v>72</v>
      </c>
      <c r="L73" s="42"/>
    </row>
    <row r="74" spans="1:12" ht="15" x14ac:dyDescent="0.2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">
      <c r="A75" s="23"/>
      <c r="B75" s="15"/>
      <c r="C75" s="11"/>
      <c r="D75" s="7" t="s">
        <v>30</v>
      </c>
      <c r="E75" s="54" t="s">
        <v>70</v>
      </c>
      <c r="F75" s="58">
        <v>200</v>
      </c>
      <c r="G75" s="59">
        <v>0.06</v>
      </c>
      <c r="H75" s="59">
        <v>0</v>
      </c>
      <c r="I75" s="57">
        <v>14</v>
      </c>
      <c r="J75" s="56">
        <v>53</v>
      </c>
      <c r="K75" s="43">
        <v>628</v>
      </c>
      <c r="L75" s="42"/>
    </row>
    <row r="76" spans="1:12" ht="15" x14ac:dyDescent="0.2">
      <c r="A76" s="23"/>
      <c r="B76" s="15"/>
      <c r="C76" s="11"/>
      <c r="D76" s="7" t="s">
        <v>31</v>
      </c>
      <c r="E76" s="54" t="s">
        <v>53</v>
      </c>
      <c r="F76" s="58">
        <v>35</v>
      </c>
      <c r="G76" s="64">
        <v>3</v>
      </c>
      <c r="H76" s="64">
        <v>0.35</v>
      </c>
      <c r="I76" s="57">
        <v>17</v>
      </c>
      <c r="J76" s="56">
        <v>82.25</v>
      </c>
      <c r="K76" s="43" t="s">
        <v>97</v>
      </c>
      <c r="L76" s="42"/>
    </row>
    <row r="77" spans="1:12" ht="15" x14ac:dyDescent="0.2">
      <c r="A77" s="23"/>
      <c r="B77" s="15"/>
      <c r="C77" s="11"/>
      <c r="D77" s="7" t="s">
        <v>32</v>
      </c>
      <c r="E77" s="54" t="s">
        <v>43</v>
      </c>
      <c r="F77" s="58">
        <v>40</v>
      </c>
      <c r="G77" s="59">
        <v>2.6</v>
      </c>
      <c r="H77" s="64">
        <v>0.5</v>
      </c>
      <c r="I77" s="57">
        <v>13</v>
      </c>
      <c r="J77" s="56">
        <v>68</v>
      </c>
      <c r="K77" s="43" t="s">
        <v>97</v>
      </c>
      <c r="L77" s="42"/>
    </row>
    <row r="78" spans="1:12" ht="15" x14ac:dyDescent="0.2">
      <c r="A78" s="23"/>
      <c r="B78" s="15"/>
      <c r="C78" s="11"/>
      <c r="D78" s="6" t="s">
        <v>40</v>
      </c>
      <c r="E78" s="41"/>
      <c r="F78" s="42"/>
      <c r="G78" s="42"/>
      <c r="H78" s="42"/>
      <c r="I78" s="42"/>
      <c r="J78" s="42"/>
      <c r="K78" s="42"/>
      <c r="L78" s="42"/>
    </row>
    <row r="79" spans="1:12" ht="15.75" thickBot="1" x14ac:dyDescent="0.25">
      <c r="A79" s="23"/>
      <c r="B79" s="15"/>
      <c r="C79" s="11"/>
      <c r="D79" s="7" t="s">
        <v>24</v>
      </c>
      <c r="E79" s="66"/>
      <c r="F79" s="67"/>
      <c r="G79" s="68"/>
      <c r="H79" s="68"/>
      <c r="I79" s="69"/>
      <c r="J79" s="68"/>
      <c r="K79" s="43"/>
      <c r="L79" s="42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44.84</v>
      </c>
      <c r="H80" s="19">
        <f t="shared" ref="H80" si="35">SUM(H71:H79)</f>
        <v>30.85</v>
      </c>
      <c r="I80" s="19">
        <f t="shared" ref="I80" si="36">SUM(I71:I79)</f>
        <v>92.539999999999992</v>
      </c>
      <c r="J80" s="19">
        <f t="shared" ref="J80:L80" si="37">SUM(J71:J79)</f>
        <v>727.25</v>
      </c>
      <c r="K80" s="25"/>
      <c r="L80" s="19">
        <f t="shared" si="37"/>
        <v>0</v>
      </c>
    </row>
    <row r="81" spans="1:12" ht="15.75" customHeight="1" x14ac:dyDescent="0.1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1347</v>
      </c>
      <c r="G81" s="32">
        <f t="shared" ref="G81" si="38">G70+G80</f>
        <v>67.64</v>
      </c>
      <c r="H81" s="32">
        <f t="shared" ref="H81" si="39">H70+H80</f>
        <v>66.25</v>
      </c>
      <c r="I81" s="32">
        <f t="shared" ref="I81" si="40">I70+I80</f>
        <v>129.74</v>
      </c>
      <c r="J81" s="32">
        <f t="shared" ref="J81:L81" si="41">J70+J80</f>
        <v>1289.25</v>
      </c>
      <c r="K81" s="32"/>
      <c r="L81" s="32">
        <f t="shared" si="41"/>
        <v>0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50"/>
      <c r="F82" s="51"/>
      <c r="G82" s="52"/>
      <c r="H82" s="52"/>
      <c r="I82" s="53"/>
      <c r="J82" s="52"/>
      <c r="K82" s="40"/>
      <c r="L82" s="39"/>
    </row>
    <row r="83" spans="1:12" ht="15" x14ac:dyDescent="0.2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">
      <c r="A84" s="23"/>
      <c r="B84" s="15"/>
      <c r="C84" s="11"/>
      <c r="D84" s="7" t="s">
        <v>22</v>
      </c>
      <c r="E84" s="54" t="s">
        <v>54</v>
      </c>
      <c r="F84" s="55">
        <v>200</v>
      </c>
      <c r="G84" s="56">
        <v>3.52</v>
      </c>
      <c r="H84" s="56">
        <v>3.72</v>
      </c>
      <c r="I84" s="57">
        <v>25.49</v>
      </c>
      <c r="J84" s="56">
        <v>145.19999999999999</v>
      </c>
      <c r="K84" s="43">
        <v>959</v>
      </c>
      <c r="L84" s="42"/>
    </row>
    <row r="85" spans="1:12" ht="15" x14ac:dyDescent="0.2">
      <c r="A85" s="23"/>
      <c r="B85" s="15"/>
      <c r="C85" s="11"/>
      <c r="D85" s="7" t="s">
        <v>40</v>
      </c>
      <c r="E85" s="54" t="s">
        <v>87</v>
      </c>
      <c r="F85" s="58">
        <v>195</v>
      </c>
      <c r="G85" s="59">
        <v>8</v>
      </c>
      <c r="H85" s="59">
        <v>4</v>
      </c>
      <c r="I85" s="57">
        <v>72</v>
      </c>
      <c r="J85" s="56">
        <v>357.5</v>
      </c>
      <c r="K85" s="43">
        <v>459</v>
      </c>
      <c r="L85" s="42"/>
    </row>
    <row r="86" spans="1:12" ht="15.75" thickBot="1" x14ac:dyDescent="0.25">
      <c r="A86" s="23"/>
      <c r="B86" s="15"/>
      <c r="C86" s="11"/>
      <c r="D86" s="73" t="s">
        <v>24</v>
      </c>
      <c r="E86" s="66" t="s">
        <v>42</v>
      </c>
      <c r="F86" s="67">
        <v>110</v>
      </c>
      <c r="G86" s="68">
        <v>0.4</v>
      </c>
      <c r="H86" s="68">
        <v>0.4</v>
      </c>
      <c r="I86" s="69">
        <v>10</v>
      </c>
      <c r="J86" s="68">
        <v>47</v>
      </c>
      <c r="K86" s="43">
        <v>368</v>
      </c>
      <c r="L86" s="42"/>
    </row>
    <row r="87" spans="1:12" ht="15" x14ac:dyDescent="0.2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11.92</v>
      </c>
      <c r="H89" s="19">
        <f t="shared" ref="H89" si="43">SUM(H82:H88)</f>
        <v>8.120000000000001</v>
      </c>
      <c r="I89" s="19">
        <f t="shared" ref="I89" si="44">SUM(I82:I88)</f>
        <v>107.49</v>
      </c>
      <c r="J89" s="19">
        <f t="shared" ref="J89:L89" si="45">SUM(J82:J88)</f>
        <v>549.70000000000005</v>
      </c>
      <c r="K89" s="25"/>
      <c r="L89" s="19">
        <f t="shared" si="45"/>
        <v>0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55</v>
      </c>
      <c r="F90" s="61">
        <v>60</v>
      </c>
      <c r="G90" s="62">
        <v>0.18</v>
      </c>
      <c r="H90" s="62">
        <v>0</v>
      </c>
      <c r="I90" s="63">
        <v>0.54</v>
      </c>
      <c r="J90" s="62">
        <v>3</v>
      </c>
      <c r="K90" s="43" t="s">
        <v>51</v>
      </c>
      <c r="L90" s="42"/>
    </row>
    <row r="91" spans="1:12" ht="27.75" x14ac:dyDescent="0.2">
      <c r="A91" s="23"/>
      <c r="B91" s="15"/>
      <c r="C91" s="11"/>
      <c r="D91" s="7" t="s">
        <v>27</v>
      </c>
      <c r="E91" s="54" t="s">
        <v>73</v>
      </c>
      <c r="F91" s="58">
        <v>250</v>
      </c>
      <c r="G91" s="64">
        <v>17</v>
      </c>
      <c r="H91" s="64">
        <v>4</v>
      </c>
      <c r="I91" s="65">
        <v>14</v>
      </c>
      <c r="J91" s="56">
        <v>159</v>
      </c>
      <c r="K91" s="43" t="s">
        <v>75</v>
      </c>
      <c r="L91" s="42"/>
    </row>
    <row r="92" spans="1:12" ht="15" x14ac:dyDescent="0.2">
      <c r="A92" s="23"/>
      <c r="B92" s="15"/>
      <c r="C92" s="11"/>
      <c r="D92" s="7" t="s">
        <v>28</v>
      </c>
      <c r="E92" s="54" t="s">
        <v>74</v>
      </c>
      <c r="F92" s="58">
        <v>230</v>
      </c>
      <c r="G92" s="64">
        <v>19</v>
      </c>
      <c r="H92" s="64">
        <v>21</v>
      </c>
      <c r="I92" s="65">
        <v>27</v>
      </c>
      <c r="J92" s="56">
        <v>375</v>
      </c>
      <c r="K92" s="43"/>
      <c r="L92" s="42"/>
    </row>
    <row r="93" spans="1:12" ht="15" x14ac:dyDescent="0.2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">
      <c r="A94" s="23"/>
      <c r="B94" s="15"/>
      <c r="C94" s="11"/>
      <c r="D94" s="7" t="s">
        <v>30</v>
      </c>
      <c r="E94" s="54" t="s">
        <v>58</v>
      </c>
      <c r="F94" s="58">
        <v>200</v>
      </c>
      <c r="G94" s="59">
        <v>0.2</v>
      </c>
      <c r="H94" s="59">
        <v>0</v>
      </c>
      <c r="I94" s="57">
        <v>14</v>
      </c>
      <c r="J94" s="56">
        <v>28</v>
      </c>
      <c r="K94" s="43">
        <v>943</v>
      </c>
      <c r="L94" s="42"/>
    </row>
    <row r="95" spans="1:12" ht="15" x14ac:dyDescent="0.2">
      <c r="A95" s="23"/>
      <c r="B95" s="15"/>
      <c r="C95" s="11"/>
      <c r="D95" s="7" t="s">
        <v>31</v>
      </c>
      <c r="E95" s="54" t="s">
        <v>53</v>
      </c>
      <c r="F95" s="58">
        <v>35</v>
      </c>
      <c r="G95" s="64">
        <v>3</v>
      </c>
      <c r="H95" s="64">
        <v>0.35</v>
      </c>
      <c r="I95" s="57">
        <v>17</v>
      </c>
      <c r="J95" s="56">
        <v>82.25</v>
      </c>
      <c r="K95" s="43" t="s">
        <v>97</v>
      </c>
      <c r="L95" s="42"/>
    </row>
    <row r="96" spans="1:12" ht="15" x14ac:dyDescent="0.2">
      <c r="A96" s="23"/>
      <c r="B96" s="15"/>
      <c r="C96" s="11"/>
      <c r="D96" s="7" t="s">
        <v>32</v>
      </c>
      <c r="E96" s="54" t="s">
        <v>43</v>
      </c>
      <c r="F96" s="58">
        <v>40</v>
      </c>
      <c r="G96" s="59">
        <v>2.6</v>
      </c>
      <c r="H96" s="64">
        <v>0.5</v>
      </c>
      <c r="I96" s="57">
        <v>13</v>
      </c>
      <c r="J96" s="56">
        <v>68</v>
      </c>
      <c r="K96" s="43" t="s">
        <v>97</v>
      </c>
      <c r="L96" s="42"/>
    </row>
    <row r="97" spans="1:12" ht="15" x14ac:dyDescent="0.2">
      <c r="A97" s="23"/>
      <c r="B97" s="15"/>
      <c r="C97" s="11"/>
      <c r="D97" s="6" t="s">
        <v>40</v>
      </c>
      <c r="E97" s="41"/>
      <c r="F97" s="42"/>
      <c r="G97" s="42"/>
      <c r="H97" s="42"/>
      <c r="I97" s="42"/>
      <c r="J97" s="42"/>
      <c r="K97" s="43"/>
      <c r="L97" s="42"/>
    </row>
    <row r="98" spans="1:12" ht="15.75" thickBot="1" x14ac:dyDescent="0.25">
      <c r="A98" s="23"/>
      <c r="B98" s="15"/>
      <c r="C98" s="11"/>
      <c r="D98" s="7" t="s">
        <v>24</v>
      </c>
      <c r="E98" s="66"/>
      <c r="F98" s="67"/>
      <c r="G98" s="68"/>
      <c r="H98" s="68"/>
      <c r="I98" s="69"/>
      <c r="J98" s="68"/>
      <c r="K98" s="43"/>
      <c r="L98" s="42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41.980000000000004</v>
      </c>
      <c r="H99" s="19">
        <f t="shared" ref="H99" si="47">SUM(H90:H98)</f>
        <v>25.85</v>
      </c>
      <c r="I99" s="19">
        <f t="shared" ref="I99" si="48">SUM(I90:I98)</f>
        <v>85.539999999999992</v>
      </c>
      <c r="J99" s="19">
        <f t="shared" ref="J99:L99" si="49">SUM(J90:J98)</f>
        <v>715.25</v>
      </c>
      <c r="K99" s="25"/>
      <c r="L99" s="19">
        <f t="shared" si="49"/>
        <v>0</v>
      </c>
    </row>
    <row r="100" spans="1:12" ht="15.75" customHeight="1" x14ac:dyDescent="0.1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1320</v>
      </c>
      <c r="G100" s="32">
        <f t="shared" ref="G100" si="50">G89+G99</f>
        <v>53.900000000000006</v>
      </c>
      <c r="H100" s="32">
        <f t="shared" ref="H100" si="51">H89+H99</f>
        <v>33.97</v>
      </c>
      <c r="I100" s="32">
        <f t="shared" ref="I100" si="52">I89+I99</f>
        <v>193.02999999999997</v>
      </c>
      <c r="J100" s="32">
        <f t="shared" ref="J100:L100" si="53">J89+J99</f>
        <v>1264.95</v>
      </c>
      <c r="K100" s="32"/>
      <c r="L100" s="32">
        <f t="shared" si="53"/>
        <v>0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50" t="s">
        <v>92</v>
      </c>
      <c r="F101" s="51">
        <v>230</v>
      </c>
      <c r="G101" s="52">
        <v>41.76</v>
      </c>
      <c r="H101" s="52">
        <v>27</v>
      </c>
      <c r="I101" s="53">
        <v>48.6</v>
      </c>
      <c r="J101" s="52">
        <v>419.4</v>
      </c>
      <c r="K101" s="40">
        <v>469</v>
      </c>
      <c r="L101" s="39"/>
    </row>
    <row r="102" spans="1:12" ht="15" x14ac:dyDescent="0.2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">
      <c r="A103" s="23"/>
      <c r="B103" s="15"/>
      <c r="C103" s="11"/>
      <c r="D103" s="7" t="s">
        <v>22</v>
      </c>
      <c r="E103" s="54" t="s">
        <v>54</v>
      </c>
      <c r="F103" s="55">
        <v>200</v>
      </c>
      <c r="G103" s="56">
        <v>3.52</v>
      </c>
      <c r="H103" s="56">
        <v>3.72</v>
      </c>
      <c r="I103" s="57">
        <v>25.49</v>
      </c>
      <c r="J103" s="56">
        <v>145.19999999999999</v>
      </c>
      <c r="K103" s="43">
        <v>959</v>
      </c>
      <c r="L103" s="42"/>
    </row>
    <row r="104" spans="1:12" ht="15" x14ac:dyDescent="0.2">
      <c r="A104" s="23"/>
      <c r="B104" s="15"/>
      <c r="C104" s="11"/>
      <c r="D104" s="7" t="s">
        <v>23</v>
      </c>
      <c r="E104" s="54"/>
      <c r="F104" s="58"/>
      <c r="G104" s="59"/>
      <c r="H104" s="59"/>
      <c r="I104" s="57"/>
      <c r="J104" s="56"/>
      <c r="K104" s="43"/>
      <c r="L104" s="42"/>
    </row>
    <row r="105" spans="1:12" ht="15.75" thickBot="1" x14ac:dyDescent="0.25">
      <c r="A105" s="23"/>
      <c r="B105" s="15"/>
      <c r="C105" s="11"/>
      <c r="D105" s="71" t="s">
        <v>24</v>
      </c>
      <c r="E105" s="66" t="s">
        <v>42</v>
      </c>
      <c r="F105" s="67">
        <v>100</v>
      </c>
      <c r="G105" s="68">
        <v>0.4</v>
      </c>
      <c r="H105" s="68">
        <v>0.4</v>
      </c>
      <c r="I105" s="69">
        <v>10.3</v>
      </c>
      <c r="J105" s="68">
        <v>44</v>
      </c>
      <c r="K105" s="43">
        <v>368</v>
      </c>
      <c r="L105" s="42"/>
    </row>
    <row r="106" spans="1:12" ht="15" x14ac:dyDescent="0.2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45.68</v>
      </c>
      <c r="H108" s="19">
        <f t="shared" si="54"/>
        <v>31.119999999999997</v>
      </c>
      <c r="I108" s="19">
        <f t="shared" si="54"/>
        <v>84.39</v>
      </c>
      <c r="J108" s="19">
        <f t="shared" si="54"/>
        <v>608.59999999999991</v>
      </c>
      <c r="K108" s="25"/>
      <c r="L108" s="19">
        <f t="shared" ref="L108" si="55">SUM(L101:L107)</f>
        <v>0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48</v>
      </c>
      <c r="F109" s="61">
        <v>60</v>
      </c>
      <c r="G109" s="62">
        <v>0.18</v>
      </c>
      <c r="H109" s="62">
        <v>0.06</v>
      </c>
      <c r="I109" s="63">
        <v>0.66</v>
      </c>
      <c r="J109" s="62">
        <v>4.32</v>
      </c>
      <c r="K109" s="43" t="s">
        <v>51</v>
      </c>
      <c r="L109" s="42"/>
    </row>
    <row r="110" spans="1:12" ht="15" x14ac:dyDescent="0.2">
      <c r="A110" s="23"/>
      <c r="B110" s="15"/>
      <c r="C110" s="11"/>
      <c r="D110" s="7" t="s">
        <v>27</v>
      </c>
      <c r="E110" s="54" t="s">
        <v>76</v>
      </c>
      <c r="F110" s="58">
        <v>200</v>
      </c>
      <c r="G110" s="64">
        <v>6.89</v>
      </c>
      <c r="H110" s="64">
        <v>6.72</v>
      </c>
      <c r="I110" s="65">
        <v>11.47</v>
      </c>
      <c r="J110" s="56">
        <v>134</v>
      </c>
      <c r="K110" s="43">
        <v>87</v>
      </c>
      <c r="L110" s="42"/>
    </row>
    <row r="111" spans="1:12" ht="15" x14ac:dyDescent="0.2">
      <c r="A111" s="23"/>
      <c r="B111" s="15"/>
      <c r="C111" s="11"/>
      <c r="D111" s="7" t="s">
        <v>28</v>
      </c>
      <c r="E111" s="54" t="s">
        <v>95</v>
      </c>
      <c r="F111" s="58">
        <v>230</v>
      </c>
      <c r="G111" s="64">
        <v>17.96</v>
      </c>
      <c r="H111" s="64">
        <v>13.76</v>
      </c>
      <c r="I111" s="65">
        <v>39.01</v>
      </c>
      <c r="J111" s="56">
        <v>351.45</v>
      </c>
      <c r="K111" s="43" t="s">
        <v>78</v>
      </c>
      <c r="L111" s="42"/>
    </row>
    <row r="112" spans="1:12" ht="15" x14ac:dyDescent="0.2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">
      <c r="A113" s="23"/>
      <c r="B113" s="15"/>
      <c r="C113" s="11"/>
      <c r="D113" s="7" t="s">
        <v>30</v>
      </c>
      <c r="E113" s="54" t="s">
        <v>77</v>
      </c>
      <c r="F113" s="58">
        <v>200</v>
      </c>
      <c r="G113" s="59">
        <v>0.2</v>
      </c>
      <c r="H113" s="59">
        <v>0.2</v>
      </c>
      <c r="I113" s="57">
        <v>22.3</v>
      </c>
      <c r="J113" s="56">
        <v>110</v>
      </c>
      <c r="K113" s="43">
        <v>233</v>
      </c>
      <c r="L113" s="42"/>
    </row>
    <row r="114" spans="1:12" ht="15" x14ac:dyDescent="0.2">
      <c r="A114" s="23"/>
      <c r="B114" s="15"/>
      <c r="C114" s="11"/>
      <c r="D114" s="7" t="s">
        <v>31</v>
      </c>
      <c r="E114" s="54" t="s">
        <v>53</v>
      </c>
      <c r="F114" s="58">
        <v>35</v>
      </c>
      <c r="G114" s="64">
        <v>3</v>
      </c>
      <c r="H114" s="64">
        <v>0.35</v>
      </c>
      <c r="I114" s="57">
        <v>17</v>
      </c>
      <c r="J114" s="56">
        <v>82.25</v>
      </c>
      <c r="K114" s="43" t="s">
        <v>97</v>
      </c>
      <c r="L114" s="42"/>
    </row>
    <row r="115" spans="1:12" ht="15" x14ac:dyDescent="0.2">
      <c r="A115" s="23"/>
      <c r="B115" s="15"/>
      <c r="C115" s="11"/>
      <c r="D115" s="7" t="s">
        <v>32</v>
      </c>
      <c r="E115" s="54" t="s">
        <v>43</v>
      </c>
      <c r="F115" s="58">
        <v>40</v>
      </c>
      <c r="G115" s="59">
        <v>2.6</v>
      </c>
      <c r="H115" s="64">
        <v>0.5</v>
      </c>
      <c r="I115" s="57">
        <v>13</v>
      </c>
      <c r="J115" s="56">
        <v>68</v>
      </c>
      <c r="K115" s="43" t="s">
        <v>97</v>
      </c>
      <c r="L115" s="42"/>
    </row>
    <row r="116" spans="1:12" ht="15.75" thickBot="1" x14ac:dyDescent="0.25">
      <c r="A116" s="23"/>
      <c r="B116" s="15"/>
      <c r="C116" s="11"/>
      <c r="D116" s="7" t="s">
        <v>24</v>
      </c>
      <c r="E116" s="66"/>
      <c r="F116" s="67"/>
      <c r="G116" s="68"/>
      <c r="H116" s="68"/>
      <c r="I116" s="69"/>
      <c r="J116" s="68"/>
      <c r="K116" s="43"/>
      <c r="L116" s="42"/>
    </row>
    <row r="117" spans="1:12" ht="15" x14ac:dyDescent="0.2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30.830000000000002</v>
      </c>
      <c r="H118" s="19">
        <f t="shared" si="56"/>
        <v>21.59</v>
      </c>
      <c r="I118" s="19">
        <f t="shared" si="56"/>
        <v>103.44</v>
      </c>
      <c r="J118" s="19">
        <f t="shared" si="56"/>
        <v>750.02</v>
      </c>
      <c r="K118" s="25"/>
      <c r="L118" s="19">
        <f t="shared" ref="L118" si="57">SUM(L109:L117)</f>
        <v>0</v>
      </c>
    </row>
    <row r="119" spans="1:12" ht="15" x14ac:dyDescent="0.1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1295</v>
      </c>
      <c r="G119" s="32">
        <f t="shared" ref="G119" si="58">G108+G118</f>
        <v>76.510000000000005</v>
      </c>
      <c r="H119" s="32">
        <f t="shared" ref="H119" si="59">H108+H118</f>
        <v>52.709999999999994</v>
      </c>
      <c r="I119" s="32">
        <f t="shared" ref="I119" si="60">I108+I118</f>
        <v>187.82999999999998</v>
      </c>
      <c r="J119" s="32">
        <f t="shared" ref="J119:L119" si="61">J108+J118</f>
        <v>1358.62</v>
      </c>
      <c r="K119" s="32"/>
      <c r="L119" s="32">
        <f t="shared" si="61"/>
        <v>0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1"/>
      <c r="G120" s="52"/>
      <c r="H120" s="52"/>
      <c r="I120" s="53"/>
      <c r="J120" s="52"/>
      <c r="K120" s="40"/>
      <c r="L120" s="39"/>
    </row>
    <row r="121" spans="1:12" ht="15" x14ac:dyDescent="0.2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">
      <c r="A122" s="14"/>
      <c r="B122" s="15"/>
      <c r="C122" s="11"/>
      <c r="D122" s="7" t="s">
        <v>22</v>
      </c>
      <c r="E122" s="54" t="s">
        <v>47</v>
      </c>
      <c r="F122" s="55">
        <v>200</v>
      </c>
      <c r="G122" s="56">
        <v>0.2</v>
      </c>
      <c r="H122" s="56">
        <v>0</v>
      </c>
      <c r="I122" s="57">
        <v>14</v>
      </c>
      <c r="J122" s="56">
        <v>28</v>
      </c>
      <c r="K122" s="43">
        <v>943</v>
      </c>
      <c r="L122" s="42"/>
    </row>
    <row r="123" spans="1:12" ht="15" x14ac:dyDescent="0.2">
      <c r="A123" s="14"/>
      <c r="B123" s="15"/>
      <c r="C123" s="11"/>
      <c r="D123" s="7" t="s">
        <v>23</v>
      </c>
      <c r="E123" s="54" t="s">
        <v>96</v>
      </c>
      <c r="F123" s="58">
        <v>240</v>
      </c>
      <c r="G123" s="59">
        <v>6.38</v>
      </c>
      <c r="H123" s="59">
        <v>20.2</v>
      </c>
      <c r="I123" s="57">
        <v>91.18</v>
      </c>
      <c r="J123" s="56">
        <v>414</v>
      </c>
      <c r="K123" s="43">
        <v>40</v>
      </c>
      <c r="L123" s="42"/>
    </row>
    <row r="124" spans="1:12" ht="15.75" thickBot="1" x14ac:dyDescent="0.25">
      <c r="A124" s="14"/>
      <c r="B124" s="15"/>
      <c r="C124" s="11"/>
      <c r="D124" s="71" t="s">
        <v>24</v>
      </c>
      <c r="E124" s="66" t="s">
        <v>39</v>
      </c>
      <c r="F124" s="67">
        <v>120</v>
      </c>
      <c r="G124" s="68">
        <v>0.9</v>
      </c>
      <c r="H124" s="68">
        <v>0.2</v>
      </c>
      <c r="I124" s="69">
        <v>8.1</v>
      </c>
      <c r="J124" s="68">
        <v>56</v>
      </c>
      <c r="K124" s="43">
        <v>368</v>
      </c>
      <c r="L124" s="42"/>
    </row>
    <row r="125" spans="1:12" ht="15" x14ac:dyDescent="0.2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7.48</v>
      </c>
      <c r="H127" s="19">
        <f t="shared" si="62"/>
        <v>20.399999999999999</v>
      </c>
      <c r="I127" s="19">
        <f t="shared" si="62"/>
        <v>113.28</v>
      </c>
      <c r="J127" s="19">
        <f t="shared" si="62"/>
        <v>498</v>
      </c>
      <c r="K127" s="25"/>
      <c r="L127" s="19">
        <f t="shared" ref="L127" si="63">SUM(L120:L126)</f>
        <v>0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48</v>
      </c>
      <c r="F128" s="61">
        <v>60</v>
      </c>
      <c r="G128" s="62">
        <v>0.18</v>
      </c>
      <c r="H128" s="62">
        <v>0.06</v>
      </c>
      <c r="I128" s="63">
        <v>0.66</v>
      </c>
      <c r="J128" s="62">
        <v>4.32</v>
      </c>
      <c r="K128" s="43" t="s">
        <v>51</v>
      </c>
      <c r="L128" s="42"/>
    </row>
    <row r="129" spans="1:12" ht="15" x14ac:dyDescent="0.2">
      <c r="A129" s="14"/>
      <c r="B129" s="15"/>
      <c r="C129" s="11"/>
      <c r="D129" s="7" t="s">
        <v>27</v>
      </c>
      <c r="E129" s="54" t="s">
        <v>79</v>
      </c>
      <c r="F129" s="58">
        <v>250</v>
      </c>
      <c r="G129" s="64">
        <v>45.1</v>
      </c>
      <c r="H129" s="64">
        <v>15.3</v>
      </c>
      <c r="I129" s="65">
        <v>93.2</v>
      </c>
      <c r="J129" s="56">
        <v>690.9</v>
      </c>
      <c r="K129" s="43" t="s">
        <v>98</v>
      </c>
      <c r="L129" s="42"/>
    </row>
    <row r="130" spans="1:12" ht="15" x14ac:dyDescent="0.2">
      <c r="A130" s="14"/>
      <c r="B130" s="15"/>
      <c r="C130" s="11"/>
      <c r="D130" s="7" t="s">
        <v>28</v>
      </c>
      <c r="E130" s="54" t="s">
        <v>80</v>
      </c>
      <c r="F130" s="58">
        <v>195</v>
      </c>
      <c r="G130" s="64">
        <v>10.7</v>
      </c>
      <c r="H130" s="64">
        <v>21.26</v>
      </c>
      <c r="I130" s="65">
        <v>18.2</v>
      </c>
      <c r="J130" s="56">
        <v>341.5</v>
      </c>
      <c r="K130" s="43" t="s">
        <v>81</v>
      </c>
      <c r="L130" s="42"/>
    </row>
    <row r="131" spans="1:12" ht="15" x14ac:dyDescent="0.2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">
      <c r="A132" s="14"/>
      <c r="B132" s="15"/>
      <c r="C132" s="11"/>
      <c r="D132" s="7" t="s">
        <v>30</v>
      </c>
      <c r="E132" s="54" t="s">
        <v>77</v>
      </c>
      <c r="F132" s="58">
        <v>200</v>
      </c>
      <c r="G132" s="59">
        <v>0.2</v>
      </c>
      <c r="H132" s="59">
        <v>0.2</v>
      </c>
      <c r="I132" s="57">
        <v>22.3</v>
      </c>
      <c r="J132" s="56">
        <v>110</v>
      </c>
      <c r="K132" s="43">
        <v>859</v>
      </c>
      <c r="L132" s="42"/>
    </row>
    <row r="133" spans="1:12" ht="15" x14ac:dyDescent="0.2">
      <c r="A133" s="14"/>
      <c r="B133" s="15"/>
      <c r="C133" s="11"/>
      <c r="D133" s="7" t="s">
        <v>31</v>
      </c>
      <c r="E133" s="54" t="s">
        <v>53</v>
      </c>
      <c r="F133" s="58">
        <v>35</v>
      </c>
      <c r="G133" s="64">
        <v>3</v>
      </c>
      <c r="H133" s="64">
        <v>0.35</v>
      </c>
      <c r="I133" s="57">
        <v>17</v>
      </c>
      <c r="J133" s="56">
        <v>82.25</v>
      </c>
      <c r="K133" s="43" t="s">
        <v>97</v>
      </c>
      <c r="L133" s="42"/>
    </row>
    <row r="134" spans="1:12" ht="15" x14ac:dyDescent="0.2">
      <c r="A134" s="14"/>
      <c r="B134" s="15"/>
      <c r="C134" s="11"/>
      <c r="D134" s="7" t="s">
        <v>32</v>
      </c>
      <c r="E134" s="54" t="s">
        <v>43</v>
      </c>
      <c r="F134" s="58">
        <v>40</v>
      </c>
      <c r="G134" s="59">
        <v>2.6</v>
      </c>
      <c r="H134" s="64">
        <v>0.5</v>
      </c>
      <c r="I134" s="57">
        <v>13</v>
      </c>
      <c r="J134" s="56">
        <v>68</v>
      </c>
      <c r="K134" s="43" t="s">
        <v>97</v>
      </c>
      <c r="L134" s="42"/>
    </row>
    <row r="135" spans="1:12" ht="15.75" thickBot="1" x14ac:dyDescent="0.25">
      <c r="A135" s="14"/>
      <c r="B135" s="15"/>
      <c r="C135" s="11"/>
      <c r="D135" s="7" t="s">
        <v>24</v>
      </c>
      <c r="E135" s="66"/>
      <c r="F135" s="67"/>
      <c r="G135" s="68"/>
      <c r="H135" s="68"/>
      <c r="I135" s="69"/>
      <c r="J135" s="68"/>
      <c r="K135" s="43"/>
      <c r="L135" s="42"/>
    </row>
    <row r="136" spans="1:12" ht="15" x14ac:dyDescent="0.2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61.780000000000008</v>
      </c>
      <c r="H137" s="19">
        <f t="shared" si="64"/>
        <v>37.670000000000009</v>
      </c>
      <c r="I137" s="19">
        <f t="shared" si="64"/>
        <v>164.36</v>
      </c>
      <c r="J137" s="19">
        <f t="shared" si="64"/>
        <v>1296.97</v>
      </c>
      <c r="K137" s="25"/>
      <c r="L137" s="19">
        <f t="shared" ref="L137" si="65">SUM(L128:L136)</f>
        <v>0</v>
      </c>
    </row>
    <row r="138" spans="1:12" ht="15" x14ac:dyDescent="0.1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1340</v>
      </c>
      <c r="G138" s="32">
        <f t="shared" ref="G138" si="66">G127+G137</f>
        <v>69.260000000000005</v>
      </c>
      <c r="H138" s="32">
        <f t="shared" ref="H138" si="67">H127+H137</f>
        <v>58.070000000000007</v>
      </c>
      <c r="I138" s="32">
        <f t="shared" ref="I138" si="68">I127+I137</f>
        <v>277.64</v>
      </c>
      <c r="J138" s="32">
        <f t="shared" ref="J138:L138" si="69">J127+J137</f>
        <v>1794.97</v>
      </c>
      <c r="K138" s="32"/>
      <c r="L138" s="32">
        <f t="shared" si="69"/>
        <v>0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50" t="s">
        <v>66</v>
      </c>
      <c r="F139" s="51">
        <v>232</v>
      </c>
      <c r="G139" s="52">
        <v>21</v>
      </c>
      <c r="H139" s="52">
        <v>33</v>
      </c>
      <c r="I139" s="53">
        <v>4.5</v>
      </c>
      <c r="J139" s="52">
        <v>402</v>
      </c>
      <c r="K139" s="40">
        <v>438</v>
      </c>
      <c r="L139" s="39"/>
    </row>
    <row r="140" spans="1:12" ht="15" x14ac:dyDescent="0.2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">
      <c r="A141" s="23"/>
      <c r="B141" s="15"/>
      <c r="C141" s="11"/>
      <c r="D141" s="7" t="s">
        <v>22</v>
      </c>
      <c r="E141" s="54" t="s">
        <v>67</v>
      </c>
      <c r="F141" s="55">
        <v>200</v>
      </c>
      <c r="G141" s="56">
        <v>1.4</v>
      </c>
      <c r="H141" s="56">
        <v>2</v>
      </c>
      <c r="I141" s="57">
        <v>22.4</v>
      </c>
      <c r="J141" s="56">
        <v>116</v>
      </c>
      <c r="K141" s="43">
        <v>951</v>
      </c>
      <c r="L141" s="42"/>
    </row>
    <row r="142" spans="1:12" ht="15.75" customHeight="1" x14ac:dyDescent="0.2">
      <c r="A142" s="23"/>
      <c r="B142" s="15"/>
      <c r="C142" s="11"/>
      <c r="D142" s="7" t="s">
        <v>23</v>
      </c>
      <c r="E142" s="54"/>
      <c r="F142" s="58"/>
      <c r="G142" s="59"/>
      <c r="H142" s="59"/>
      <c r="I142" s="57"/>
      <c r="J142" s="56"/>
      <c r="K142" s="43"/>
      <c r="L142" s="42"/>
    </row>
    <row r="143" spans="1:12" ht="15.75" thickBot="1" x14ac:dyDescent="0.25">
      <c r="A143" s="23"/>
      <c r="B143" s="15"/>
      <c r="C143" s="11"/>
      <c r="D143" s="71" t="s">
        <v>24</v>
      </c>
      <c r="E143" s="66" t="s">
        <v>41</v>
      </c>
      <c r="F143" s="67">
        <v>100</v>
      </c>
      <c r="G143" s="68">
        <v>0.4</v>
      </c>
      <c r="H143" s="68">
        <v>0.4</v>
      </c>
      <c r="I143" s="69">
        <v>10.3</v>
      </c>
      <c r="J143" s="68">
        <v>44</v>
      </c>
      <c r="K143" s="43">
        <v>368</v>
      </c>
      <c r="L143" s="42"/>
    </row>
    <row r="144" spans="1:12" ht="15" x14ac:dyDescent="0.2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532</v>
      </c>
      <c r="G146" s="19">
        <f t="shared" ref="G146:J146" si="70">SUM(G139:G145)</f>
        <v>22.799999999999997</v>
      </c>
      <c r="H146" s="19">
        <f t="shared" si="70"/>
        <v>35.4</v>
      </c>
      <c r="I146" s="19">
        <f t="shared" si="70"/>
        <v>37.200000000000003</v>
      </c>
      <c r="J146" s="19">
        <f t="shared" si="70"/>
        <v>562</v>
      </c>
      <c r="K146" s="25"/>
      <c r="L146" s="19">
        <f t="shared" ref="L146" si="71">SUM(L139:L145)</f>
        <v>0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82</v>
      </c>
      <c r="F147" s="61">
        <v>60</v>
      </c>
      <c r="G147" s="62">
        <v>0.18</v>
      </c>
      <c r="H147" s="62">
        <v>0</v>
      </c>
      <c r="I147" s="63">
        <v>0.54</v>
      </c>
      <c r="J147" s="62">
        <v>2.94</v>
      </c>
      <c r="K147" s="43" t="s">
        <v>51</v>
      </c>
      <c r="L147" s="42"/>
    </row>
    <row r="148" spans="1:12" ht="15" x14ac:dyDescent="0.2">
      <c r="A148" s="23"/>
      <c r="B148" s="15"/>
      <c r="C148" s="11"/>
      <c r="D148" s="7" t="s">
        <v>27</v>
      </c>
      <c r="E148" s="54" t="s">
        <v>56</v>
      </c>
      <c r="F148" s="58">
        <v>250</v>
      </c>
      <c r="G148" s="64">
        <v>16</v>
      </c>
      <c r="H148" s="64">
        <v>6</v>
      </c>
      <c r="I148" s="65">
        <v>14</v>
      </c>
      <c r="J148" s="56">
        <v>247</v>
      </c>
      <c r="K148" s="43" t="s">
        <v>59</v>
      </c>
      <c r="L148" s="42"/>
    </row>
    <row r="149" spans="1:12" ht="15" x14ac:dyDescent="0.2">
      <c r="A149" s="23"/>
      <c r="B149" s="15"/>
      <c r="C149" s="11"/>
      <c r="D149" s="7" t="s">
        <v>28</v>
      </c>
      <c r="E149" s="54" t="s">
        <v>83</v>
      </c>
      <c r="F149" s="58">
        <v>230</v>
      </c>
      <c r="G149" s="64">
        <v>13.55</v>
      </c>
      <c r="H149" s="64">
        <v>8.31</v>
      </c>
      <c r="I149" s="65">
        <v>31.71</v>
      </c>
      <c r="J149" s="56">
        <v>229</v>
      </c>
      <c r="K149" s="43" t="s">
        <v>99</v>
      </c>
      <c r="L149" s="42"/>
    </row>
    <row r="150" spans="1:12" ht="15" x14ac:dyDescent="0.2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">
      <c r="A151" s="23"/>
      <c r="B151" s="15"/>
      <c r="C151" s="11"/>
      <c r="D151" s="7" t="s">
        <v>30</v>
      </c>
      <c r="E151" s="54" t="s">
        <v>70</v>
      </c>
      <c r="F151" s="58">
        <v>207</v>
      </c>
      <c r="G151" s="59">
        <v>0.06</v>
      </c>
      <c r="H151" s="59">
        <v>0</v>
      </c>
      <c r="I151" s="57">
        <v>13.85</v>
      </c>
      <c r="J151" s="56">
        <v>52.66</v>
      </c>
      <c r="K151" s="43">
        <v>628</v>
      </c>
      <c r="L151" s="42"/>
    </row>
    <row r="152" spans="1:12" ht="15" x14ac:dyDescent="0.2">
      <c r="A152" s="23"/>
      <c r="B152" s="15"/>
      <c r="C152" s="11"/>
      <c r="D152" s="7" t="s">
        <v>31</v>
      </c>
      <c r="E152" s="54" t="s">
        <v>53</v>
      </c>
      <c r="F152" s="58">
        <v>35</v>
      </c>
      <c r="G152" s="64">
        <v>3</v>
      </c>
      <c r="H152" s="64">
        <v>0.35</v>
      </c>
      <c r="I152" s="57">
        <v>17</v>
      </c>
      <c r="J152" s="56">
        <v>82.25</v>
      </c>
      <c r="K152" s="43" t="s">
        <v>97</v>
      </c>
      <c r="L152" s="42"/>
    </row>
    <row r="153" spans="1:12" ht="15" x14ac:dyDescent="0.2">
      <c r="A153" s="23"/>
      <c r="B153" s="15"/>
      <c r="C153" s="11"/>
      <c r="D153" s="7" t="s">
        <v>32</v>
      </c>
      <c r="E153" s="54" t="s">
        <v>43</v>
      </c>
      <c r="F153" s="58">
        <v>40</v>
      </c>
      <c r="G153" s="59">
        <v>2.6</v>
      </c>
      <c r="H153" s="64">
        <v>0.5</v>
      </c>
      <c r="I153" s="57">
        <v>13</v>
      </c>
      <c r="J153" s="56">
        <v>68</v>
      </c>
      <c r="K153" s="43" t="s">
        <v>97</v>
      </c>
      <c r="L153" s="42"/>
    </row>
    <row r="154" spans="1:12" ht="15.75" thickBot="1" x14ac:dyDescent="0.25">
      <c r="A154" s="23"/>
      <c r="B154" s="15"/>
      <c r="C154" s="11"/>
      <c r="D154" s="7" t="s">
        <v>24</v>
      </c>
      <c r="E154" s="66"/>
      <c r="F154" s="67"/>
      <c r="G154" s="68"/>
      <c r="H154" s="68"/>
      <c r="I154" s="69"/>
      <c r="J154" s="68"/>
      <c r="K154" s="43"/>
      <c r="L154" s="42"/>
    </row>
    <row r="155" spans="1:12" ht="15" x14ac:dyDescent="0.2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822</v>
      </c>
      <c r="G156" s="19">
        <f t="shared" ref="G156:J156" si="72">SUM(G147:G155)</f>
        <v>35.39</v>
      </c>
      <c r="H156" s="19">
        <f t="shared" si="72"/>
        <v>15.16</v>
      </c>
      <c r="I156" s="19">
        <f t="shared" si="72"/>
        <v>90.1</v>
      </c>
      <c r="J156" s="19">
        <f t="shared" si="72"/>
        <v>681.85</v>
      </c>
      <c r="K156" s="25"/>
      <c r="L156" s="19">
        <f t="shared" ref="L156" si="73">SUM(L147:L155)</f>
        <v>0</v>
      </c>
    </row>
    <row r="157" spans="1:12" ht="15" x14ac:dyDescent="0.1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1354</v>
      </c>
      <c r="G157" s="32">
        <f t="shared" ref="G157" si="74">G146+G156</f>
        <v>58.19</v>
      </c>
      <c r="H157" s="32">
        <f t="shared" ref="H157" si="75">H146+H156</f>
        <v>50.56</v>
      </c>
      <c r="I157" s="32">
        <f t="shared" ref="I157" si="76">I146+I156</f>
        <v>127.3</v>
      </c>
      <c r="J157" s="32">
        <f t="shared" ref="J157:L157" si="77">J146+J156</f>
        <v>1243.8499999999999</v>
      </c>
      <c r="K157" s="32"/>
      <c r="L157" s="32">
        <f t="shared" si="77"/>
        <v>0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50" t="s">
        <v>85</v>
      </c>
      <c r="F158" s="51">
        <v>270</v>
      </c>
      <c r="G158" s="52">
        <v>27.6</v>
      </c>
      <c r="H158" s="52">
        <v>21.15</v>
      </c>
      <c r="I158" s="53">
        <v>47.85</v>
      </c>
      <c r="J158" s="52">
        <v>431.7</v>
      </c>
      <c r="K158" s="40">
        <v>231</v>
      </c>
      <c r="L158" s="39"/>
    </row>
    <row r="159" spans="1:12" ht="15" x14ac:dyDescent="0.2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">
      <c r="A160" s="23"/>
      <c r="B160" s="15"/>
      <c r="C160" s="11"/>
      <c r="D160" s="7" t="s">
        <v>22</v>
      </c>
      <c r="E160" s="54" t="s">
        <v>54</v>
      </c>
      <c r="F160" s="55">
        <v>200</v>
      </c>
      <c r="G160" s="56">
        <v>3.52</v>
      </c>
      <c r="H160" s="56">
        <v>3.72</v>
      </c>
      <c r="I160" s="57">
        <v>25.49</v>
      </c>
      <c r="J160" s="56">
        <v>145.19999999999999</v>
      </c>
      <c r="K160" s="43">
        <v>959</v>
      </c>
      <c r="L160" s="42"/>
    </row>
    <row r="161" spans="1:12" ht="15" x14ac:dyDescent="0.2">
      <c r="A161" s="23"/>
      <c r="B161" s="15"/>
      <c r="C161" s="11"/>
      <c r="D161" s="7" t="s">
        <v>23</v>
      </c>
      <c r="E161" s="54"/>
      <c r="F161" s="58"/>
      <c r="G161" s="59"/>
      <c r="H161" s="59"/>
      <c r="I161" s="57"/>
      <c r="J161" s="56"/>
      <c r="K161" s="43"/>
      <c r="L161" s="42"/>
    </row>
    <row r="162" spans="1:12" ht="15.75" thickBot="1" x14ac:dyDescent="0.25">
      <c r="A162" s="23"/>
      <c r="B162" s="15"/>
      <c r="C162" s="11"/>
      <c r="D162" s="71" t="s">
        <v>24</v>
      </c>
      <c r="E162" s="66" t="s">
        <v>42</v>
      </c>
      <c r="F162" s="67">
        <v>100</v>
      </c>
      <c r="G162" s="68">
        <v>0.4</v>
      </c>
      <c r="H162" s="68">
        <v>0.4</v>
      </c>
      <c r="I162" s="69">
        <v>9.8000000000000007</v>
      </c>
      <c r="J162" s="68">
        <v>47</v>
      </c>
      <c r="K162" s="43">
        <v>368</v>
      </c>
      <c r="L162" s="42"/>
    </row>
    <row r="163" spans="1:12" ht="15" x14ac:dyDescent="0.2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31.52</v>
      </c>
      <c r="H165" s="19">
        <f t="shared" si="78"/>
        <v>25.269999999999996</v>
      </c>
      <c r="I165" s="19">
        <f t="shared" si="78"/>
        <v>83.14</v>
      </c>
      <c r="J165" s="19">
        <f t="shared" si="78"/>
        <v>623.9</v>
      </c>
      <c r="K165" s="25"/>
      <c r="L165" s="19">
        <f t="shared" ref="L165" si="79">SUM(L158:L164)</f>
        <v>0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82</v>
      </c>
      <c r="F166" s="61">
        <v>60</v>
      </c>
      <c r="G166" s="62">
        <v>0.18</v>
      </c>
      <c r="H166" s="62">
        <v>0</v>
      </c>
      <c r="I166" s="63">
        <v>0.54</v>
      </c>
      <c r="J166" s="62">
        <v>2.94</v>
      </c>
      <c r="K166" s="43" t="s">
        <v>51</v>
      </c>
      <c r="L166" s="42"/>
    </row>
    <row r="167" spans="1:12" ht="15" x14ac:dyDescent="0.2">
      <c r="A167" s="23"/>
      <c r="B167" s="15"/>
      <c r="C167" s="11"/>
      <c r="D167" s="7" t="s">
        <v>27</v>
      </c>
      <c r="E167" s="54" t="s">
        <v>49</v>
      </c>
      <c r="F167" s="58">
        <v>250</v>
      </c>
      <c r="G167" s="64">
        <v>37.729999999999997</v>
      </c>
      <c r="H167" s="64">
        <v>32.409999999999997</v>
      </c>
      <c r="I167" s="65">
        <v>50.78</v>
      </c>
      <c r="J167" s="56">
        <v>571.1</v>
      </c>
      <c r="K167" s="43" t="s">
        <v>52</v>
      </c>
      <c r="L167" s="42"/>
    </row>
    <row r="168" spans="1:12" ht="15" x14ac:dyDescent="0.2">
      <c r="A168" s="23"/>
      <c r="B168" s="15"/>
      <c r="C168" s="11"/>
      <c r="D168" s="7" t="s">
        <v>28</v>
      </c>
      <c r="E168" s="54" t="s">
        <v>86</v>
      </c>
      <c r="F168" s="58">
        <v>230</v>
      </c>
      <c r="G168" s="64">
        <v>15.78</v>
      </c>
      <c r="H168" s="64">
        <v>21.61</v>
      </c>
      <c r="I168" s="65">
        <v>52.8</v>
      </c>
      <c r="J168" s="56">
        <v>409.65</v>
      </c>
      <c r="K168" s="43" t="s">
        <v>81</v>
      </c>
      <c r="L168" s="42"/>
    </row>
    <row r="169" spans="1:12" ht="15" x14ac:dyDescent="0.2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">
      <c r="A170" s="23"/>
      <c r="B170" s="15"/>
      <c r="C170" s="11"/>
      <c r="D170" s="7" t="s">
        <v>30</v>
      </c>
      <c r="E170" s="54" t="s">
        <v>84</v>
      </c>
      <c r="F170" s="58">
        <v>200</v>
      </c>
      <c r="G170" s="59">
        <v>0.2</v>
      </c>
      <c r="H170" s="59">
        <v>0</v>
      </c>
      <c r="I170" s="57">
        <v>14</v>
      </c>
      <c r="J170" s="56">
        <v>28</v>
      </c>
      <c r="K170" s="43">
        <v>943</v>
      </c>
      <c r="L170" s="42"/>
    </row>
    <row r="171" spans="1:12" ht="15" x14ac:dyDescent="0.2">
      <c r="A171" s="23"/>
      <c r="B171" s="15"/>
      <c r="C171" s="11"/>
      <c r="D171" s="7" t="s">
        <v>31</v>
      </c>
      <c r="E171" s="54" t="s">
        <v>53</v>
      </c>
      <c r="F171" s="58">
        <v>35</v>
      </c>
      <c r="G171" s="64">
        <v>3</v>
      </c>
      <c r="H171" s="64">
        <v>0.35</v>
      </c>
      <c r="I171" s="57">
        <v>17</v>
      </c>
      <c r="J171" s="56">
        <v>82.25</v>
      </c>
      <c r="K171" s="43" t="s">
        <v>97</v>
      </c>
      <c r="L171" s="42"/>
    </row>
    <row r="172" spans="1:12" ht="15" x14ac:dyDescent="0.2">
      <c r="A172" s="23"/>
      <c r="B172" s="15"/>
      <c r="C172" s="11"/>
      <c r="D172" s="7" t="s">
        <v>32</v>
      </c>
      <c r="E172" s="54" t="s">
        <v>43</v>
      </c>
      <c r="F172" s="58">
        <v>40</v>
      </c>
      <c r="G172" s="59">
        <v>2.6</v>
      </c>
      <c r="H172" s="64">
        <v>0.5</v>
      </c>
      <c r="I172" s="57">
        <v>13</v>
      </c>
      <c r="J172" s="56">
        <v>68</v>
      </c>
      <c r="K172" s="43" t="s">
        <v>97</v>
      </c>
      <c r="L172" s="42"/>
    </row>
    <row r="173" spans="1:12" ht="15.75" thickBot="1" x14ac:dyDescent="0.25">
      <c r="A173" s="23"/>
      <c r="B173" s="15"/>
      <c r="C173" s="11"/>
      <c r="D173" s="7" t="s">
        <v>24</v>
      </c>
      <c r="E173" s="66"/>
      <c r="F173" s="67"/>
      <c r="G173" s="68"/>
      <c r="H173" s="68"/>
      <c r="I173" s="69"/>
      <c r="J173" s="68"/>
      <c r="K173" s="43"/>
      <c r="L173" s="42"/>
    </row>
    <row r="174" spans="1:12" ht="15" x14ac:dyDescent="0.2">
      <c r="A174" s="23"/>
      <c r="B174" s="15"/>
      <c r="C174" s="11"/>
      <c r="D174" s="73" t="s">
        <v>40</v>
      </c>
      <c r="E174" s="71" t="s">
        <v>87</v>
      </c>
      <c r="F174" s="71">
        <v>65</v>
      </c>
      <c r="G174" s="71">
        <v>4.0199999999999996</v>
      </c>
      <c r="H174" s="71">
        <v>2.09</v>
      </c>
      <c r="I174" s="71">
        <v>35.96</v>
      </c>
      <c r="J174" s="71">
        <v>178.75</v>
      </c>
      <c r="K174" s="43"/>
      <c r="L174" s="42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63.510000000000005</v>
      </c>
      <c r="H175" s="19">
        <f t="shared" si="80"/>
        <v>56.959999999999994</v>
      </c>
      <c r="I175" s="19">
        <f t="shared" si="80"/>
        <v>184.08</v>
      </c>
      <c r="J175" s="19">
        <f t="shared" si="80"/>
        <v>1340.69</v>
      </c>
      <c r="K175" s="25"/>
      <c r="L175" s="19">
        <f t="shared" ref="L175" si="81">SUM(L166:L174)</f>
        <v>0</v>
      </c>
    </row>
    <row r="176" spans="1:12" ht="15" x14ac:dyDescent="0.1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1450</v>
      </c>
      <c r="G176" s="32">
        <f t="shared" ref="G176" si="82">G165+G175</f>
        <v>95.03</v>
      </c>
      <c r="H176" s="32">
        <f t="shared" ref="H176" si="83">H165+H175</f>
        <v>82.22999999999999</v>
      </c>
      <c r="I176" s="32">
        <f t="shared" ref="I176" si="84">I165+I175</f>
        <v>267.22000000000003</v>
      </c>
      <c r="J176" s="32">
        <f t="shared" ref="J176:L176" si="85">J165+J175</f>
        <v>1964.5900000000001</v>
      </c>
      <c r="K176" s="32"/>
      <c r="L176" s="32">
        <f t="shared" si="85"/>
        <v>0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50" t="s">
        <v>61</v>
      </c>
      <c r="F177" s="51">
        <v>220</v>
      </c>
      <c r="G177" s="52">
        <v>12</v>
      </c>
      <c r="H177" s="52">
        <v>11</v>
      </c>
      <c r="I177" s="53">
        <v>65</v>
      </c>
      <c r="J177" s="52">
        <v>405</v>
      </c>
      <c r="K177" s="40">
        <v>168</v>
      </c>
      <c r="L177" s="39"/>
    </row>
    <row r="178" spans="1:12" ht="15" x14ac:dyDescent="0.2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">
      <c r="A179" s="23"/>
      <c r="B179" s="15"/>
      <c r="C179" s="11"/>
      <c r="D179" s="7" t="s">
        <v>22</v>
      </c>
      <c r="E179" s="54" t="s">
        <v>47</v>
      </c>
      <c r="F179" s="55">
        <v>200</v>
      </c>
      <c r="G179" s="56">
        <v>0.2</v>
      </c>
      <c r="H179" s="56">
        <v>0</v>
      </c>
      <c r="I179" s="57">
        <v>14</v>
      </c>
      <c r="J179" s="56">
        <v>28</v>
      </c>
      <c r="K179" s="43">
        <v>943</v>
      </c>
      <c r="L179" s="42"/>
    </row>
    <row r="180" spans="1:12" ht="15" x14ac:dyDescent="0.2">
      <c r="A180" s="23"/>
      <c r="B180" s="15"/>
      <c r="C180" s="11"/>
      <c r="D180" s="7" t="s">
        <v>23</v>
      </c>
      <c r="E180" s="54"/>
      <c r="F180" s="58"/>
      <c r="G180" s="59"/>
      <c r="H180" s="59"/>
      <c r="I180" s="57"/>
      <c r="J180" s="56"/>
      <c r="K180" s="43"/>
      <c r="L180" s="42"/>
    </row>
    <row r="181" spans="1:12" ht="15.75" thickBot="1" x14ac:dyDescent="0.25">
      <c r="A181" s="23"/>
      <c r="B181" s="15"/>
      <c r="C181" s="11"/>
      <c r="D181" s="71" t="s">
        <v>24</v>
      </c>
      <c r="E181" s="66" t="s">
        <v>39</v>
      </c>
      <c r="F181" s="67">
        <v>100</v>
      </c>
      <c r="G181" s="68">
        <v>0.9</v>
      </c>
      <c r="H181" s="68">
        <v>0.2</v>
      </c>
      <c r="I181" s="69">
        <v>8.1</v>
      </c>
      <c r="J181" s="68">
        <v>38.76</v>
      </c>
      <c r="K181" s="43">
        <v>368</v>
      </c>
      <c r="L181" s="42"/>
    </row>
    <row r="182" spans="1:12" ht="15" x14ac:dyDescent="0.2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13.1</v>
      </c>
      <c r="H184" s="19">
        <f t="shared" si="86"/>
        <v>11.2</v>
      </c>
      <c r="I184" s="19">
        <f t="shared" si="86"/>
        <v>87.1</v>
      </c>
      <c r="J184" s="19">
        <f t="shared" si="86"/>
        <v>471.76</v>
      </c>
      <c r="K184" s="25"/>
      <c r="L184" s="19">
        <f t="shared" ref="L184" si="87">SUM(L177:L183)</f>
        <v>0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48</v>
      </c>
      <c r="F185" s="61">
        <v>60</v>
      </c>
      <c r="G185" s="62">
        <v>0.18</v>
      </c>
      <c r="H185" s="62">
        <v>0.06</v>
      </c>
      <c r="I185" s="63">
        <v>0.66</v>
      </c>
      <c r="J185" s="62">
        <v>4.32</v>
      </c>
      <c r="K185" s="43" t="s">
        <v>51</v>
      </c>
      <c r="L185" s="42"/>
    </row>
    <row r="186" spans="1:12" ht="15" x14ac:dyDescent="0.2">
      <c r="A186" s="23"/>
      <c r="B186" s="15"/>
      <c r="C186" s="11"/>
      <c r="D186" s="7" t="s">
        <v>27</v>
      </c>
      <c r="E186" s="54" t="s">
        <v>88</v>
      </c>
      <c r="F186" s="58">
        <v>250</v>
      </c>
      <c r="G186" s="64">
        <v>24</v>
      </c>
      <c r="H186" s="64">
        <v>6.13</v>
      </c>
      <c r="I186" s="65">
        <v>13.34</v>
      </c>
      <c r="J186" s="56">
        <v>183</v>
      </c>
      <c r="K186" s="43" t="s">
        <v>64</v>
      </c>
      <c r="L186" s="42"/>
    </row>
    <row r="187" spans="1:12" ht="15" x14ac:dyDescent="0.2">
      <c r="A187" s="23"/>
      <c r="B187" s="15"/>
      <c r="C187" s="11"/>
      <c r="D187" s="7" t="s">
        <v>28</v>
      </c>
      <c r="E187" s="54" t="s">
        <v>89</v>
      </c>
      <c r="F187" s="58">
        <v>305</v>
      </c>
      <c r="G187" s="64">
        <v>23.37</v>
      </c>
      <c r="H187" s="64">
        <v>23.26</v>
      </c>
      <c r="I187" s="65">
        <v>41.45</v>
      </c>
      <c r="J187" s="56">
        <v>377.9</v>
      </c>
      <c r="K187" s="43" t="s">
        <v>91</v>
      </c>
      <c r="L187" s="42"/>
    </row>
    <row r="188" spans="1:12" ht="15" x14ac:dyDescent="0.2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">
      <c r="A189" s="23"/>
      <c r="B189" s="15"/>
      <c r="C189" s="11"/>
      <c r="D189" s="7" t="s">
        <v>30</v>
      </c>
      <c r="E189" s="54" t="s">
        <v>90</v>
      </c>
      <c r="F189" s="58">
        <v>200</v>
      </c>
      <c r="G189" s="59">
        <v>1.4</v>
      </c>
      <c r="H189" s="59">
        <v>0</v>
      </c>
      <c r="I189" s="57">
        <v>24.4</v>
      </c>
      <c r="J189" s="56">
        <v>106</v>
      </c>
      <c r="K189" s="43">
        <v>874</v>
      </c>
      <c r="L189" s="42"/>
    </row>
    <row r="190" spans="1:12" ht="15" x14ac:dyDescent="0.2">
      <c r="A190" s="23"/>
      <c r="B190" s="15"/>
      <c r="C190" s="11"/>
      <c r="D190" s="7" t="s">
        <v>31</v>
      </c>
      <c r="E190" s="54" t="s">
        <v>53</v>
      </c>
      <c r="F190" s="58">
        <v>35</v>
      </c>
      <c r="G190" s="64">
        <v>3</v>
      </c>
      <c r="H190" s="64">
        <v>0.35</v>
      </c>
      <c r="I190" s="57">
        <v>17</v>
      </c>
      <c r="J190" s="56">
        <v>82.25</v>
      </c>
      <c r="K190" s="43" t="s">
        <v>97</v>
      </c>
      <c r="L190" s="42"/>
    </row>
    <row r="191" spans="1:12" ht="15" x14ac:dyDescent="0.2">
      <c r="A191" s="23"/>
      <c r="B191" s="15"/>
      <c r="C191" s="11"/>
      <c r="D191" s="7" t="s">
        <v>32</v>
      </c>
      <c r="E191" s="54" t="s">
        <v>43</v>
      </c>
      <c r="F191" s="58">
        <v>40</v>
      </c>
      <c r="G191" s="59">
        <v>2.6</v>
      </c>
      <c r="H191" s="64">
        <v>0.5</v>
      </c>
      <c r="I191" s="57">
        <v>13</v>
      </c>
      <c r="J191" s="56">
        <v>68</v>
      </c>
      <c r="K191" s="43" t="s">
        <v>97</v>
      </c>
      <c r="L191" s="42"/>
    </row>
    <row r="192" spans="1:12" ht="15.75" thickBot="1" x14ac:dyDescent="0.25">
      <c r="A192" s="23"/>
      <c r="B192" s="15"/>
      <c r="C192" s="11"/>
      <c r="D192" s="7" t="s">
        <v>24</v>
      </c>
      <c r="E192" s="66"/>
      <c r="F192" s="67"/>
      <c r="G192" s="68"/>
      <c r="H192" s="68"/>
      <c r="I192" s="69"/>
      <c r="J192" s="68"/>
      <c r="K192" s="43"/>
      <c r="L192" s="42"/>
    </row>
    <row r="193" spans="1:12" ht="15" x14ac:dyDescent="0.2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54.55</v>
      </c>
      <c r="H194" s="19">
        <f t="shared" si="88"/>
        <v>30.300000000000004</v>
      </c>
      <c r="I194" s="19">
        <f t="shared" si="88"/>
        <v>109.85</v>
      </c>
      <c r="J194" s="19">
        <f t="shared" si="88"/>
        <v>821.47</v>
      </c>
      <c r="K194" s="25"/>
      <c r="L194" s="19">
        <f t="shared" ref="L194" si="89">SUM(L185:L193)</f>
        <v>0</v>
      </c>
    </row>
    <row r="195" spans="1:12" ht="15" x14ac:dyDescent="0.1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1410</v>
      </c>
      <c r="G195" s="32">
        <f t="shared" ref="G195" si="90">G184+G194</f>
        <v>67.649999999999991</v>
      </c>
      <c r="H195" s="32">
        <f t="shared" ref="H195" si="91">H184+H194</f>
        <v>41.5</v>
      </c>
      <c r="I195" s="32">
        <f t="shared" ref="I195" si="92">I184+I194</f>
        <v>196.95</v>
      </c>
      <c r="J195" s="32">
        <f t="shared" ref="J195:L195" si="93">J184+J194</f>
        <v>1293.23</v>
      </c>
      <c r="K195" s="32"/>
      <c r="L195" s="32">
        <f t="shared" si="93"/>
        <v>0</v>
      </c>
    </row>
    <row r="196" spans="1:12" x14ac:dyDescent="0.15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1343.6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69.627999999999986</v>
      </c>
      <c r="H196" s="34">
        <f t="shared" si="94"/>
        <v>52.927999999999997</v>
      </c>
      <c r="I196" s="34">
        <f t="shared" si="94"/>
        <v>198.85499999999999</v>
      </c>
      <c r="J196" s="34">
        <f t="shared" si="94"/>
        <v>1411.51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2023-10-13T10:46:53Z</cp:lastPrinted>
  <dcterms:created xsi:type="dcterms:W3CDTF">2022-05-16T14:23:56Z</dcterms:created>
  <dcterms:modified xsi:type="dcterms:W3CDTF">2024-09-02T09:00:29Z</dcterms:modified>
</cp:coreProperties>
</file>